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filterPrivacy="1" hidePivotFieldList="1" defaultThemeVersion="124226"/>
  <xr:revisionPtr revIDLastSave="0" documentId="13_ncr:1_{04E81832-3B85-43CB-AD88-960D474DAC7D}" xr6:coauthVersionLast="36" xr6:coauthVersionMax="36" xr10:uidLastSave="{00000000-0000-0000-0000-000000000000}"/>
  <bookViews>
    <workbookView xWindow="0" yWindow="0" windowWidth="20490" windowHeight="10575" xr2:uid="{00000000-000D-0000-FFFF-FFFF00000000}"/>
  </bookViews>
  <sheets>
    <sheet name="PAC787" sheetId="1" r:id="rId1"/>
    <sheet name="Concurso" sheetId="6" r:id="rId2"/>
    <sheet name="Convenio Marco" sheetId="5" r:id="rId3"/>
  </sheets>
  <definedNames>
    <definedName name="_xlnm._FilterDatabase" localSheetId="0" hidden="1">'PAC787'!$A$18:$M$73</definedName>
    <definedName name="DatosExternos_1" localSheetId="2" hidden="1">'Convenio Marco'!$A$1:$E$149</definedName>
    <definedName name="DatosExternos_2" localSheetId="1" hidden="1">Concurso!$A$1:$G$56</definedName>
    <definedName name="_xlnm.Print_Titles" localSheetId="0">'PAC787'!$1:$18</definedName>
  </definedNames>
  <calcPr calcId="191029"/>
  <pivotCaches>
    <pivotCache cacheId="1" r:id="rId4"/>
  </pivotCaches>
</workbook>
</file>

<file path=xl/calcChain.xml><?xml version="1.0" encoding="utf-8"?>
<calcChain xmlns="http://schemas.openxmlformats.org/spreadsheetml/2006/main">
  <c r="L73" i="1" l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 l="1"/>
  <c r="D11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23F660B-C9F4-4B8D-ADB7-644CB24547EA}" keepAlive="1" name="Consulta - 786 Actividades Centrales" description="Conexión a la consulta '786 Actividades Centrales' en el libro." type="5" refreshedVersion="6" background="1" saveData="1">
    <dbPr connection="Provider=Microsoft.Mashup.OleDb.1;Data Source=$Workbook$;Location=786 Actividades Centrales;Extended Properties=&quot;&quot;" command="SELECT * FROM [786 Actividades Centrales]"/>
  </connection>
  <connection id="2" xr16:uid="{07E068EB-C96E-4602-92C1-89919FA89D73}" keepAlive="1" name="Consulta - 786 Actividades Centrales (2)" description="Conexión a la consulta '786 Actividades Centrales (2)' en el libro." type="5" refreshedVersion="6" background="1" saveData="1">
    <dbPr connection="Provider=Microsoft.Mashup.OleDb.1;Data Source=$Workbook$;Location=786 Actividades Centrales (2);Extended Properties=&quot;&quot;" command="SELECT * FROM [786 Actividades Centrales (2)]"/>
  </connection>
  <connection id="3" xr16:uid="{FC96FBBD-E1CC-4EEC-9267-8089ADD48FF5}" keepAlive="1" name="Consulta - Archivo de ejemplo" description="Conexión a la consulta 'Archivo de ejemplo' en el libro." type="5" refreshedVersion="0" background="1">
    <dbPr connection="Provider=Microsoft.Mashup.OleDb.1;Data Source=$Workbook$;Location=&quot;Archivo de ejemplo&quot;;Extended Properties=&quot;&quot;" command="SELECT * FROM [Archivo de ejemplo]"/>
  </connection>
  <connection id="4" xr16:uid="{42BE3769-65B3-407D-A59C-61254F1F9F6C}" keepAlive="1" name="Consulta - Archivo de ejemplo (2)" description="Conexión a la consulta 'Archivo de ejemplo (2)' en el libro." type="5" refreshedVersion="0" background="1">
    <dbPr connection="Provider=Microsoft.Mashup.OleDb.1;Data Source=$Workbook$;Location=&quot;Archivo de ejemplo (2)&quot;;Extended Properties=&quot;&quot;" command="SELECT * FROM [Archivo de ejemplo (2)]"/>
  </connection>
  <connection id="5" xr16:uid="{F02EEF21-C031-42A0-9DB9-D38D46542B40}" keepAlive="1" name="Consulta - Parámetro del archivo de ejemplo1" description="Conexión a la consulta 'Parámetro del archivo de ejemplo1' en el libro." type="5" refreshedVersion="0" background="1">
    <dbPr connection="Provider=Microsoft.Mashup.OleDb.1;Data Source=$Workbook$;Location=&quot;Parámetro del archivo de ejemplo1&quot;;Extended Properties=&quot;&quot;" command="SELECT * FROM [Parámetro del archivo de ejemplo1]"/>
  </connection>
  <connection id="6" xr16:uid="{BF5883F1-3355-48F7-A145-938FEEC14D9E}" keepAlive="1" name="Consulta - Parámetro del archivo de ejemplo2" description="Conexión a la consulta 'Parámetro del archivo de ejemplo2' en el libro." type="5" refreshedVersion="0" background="1">
    <dbPr connection="Provider=Microsoft.Mashup.OleDb.1;Data Source=$Workbook$;Location=&quot;Parámetro del archivo de ejemplo2&quot;;Extended Properties=&quot;&quot;" command="SELECT * FROM [Parámetro del archivo de ejemplo2]"/>
  </connection>
  <connection id="7" xr16:uid="{DFB40054-09C4-49AF-86AD-FA0F67AB0CDC}" keepAlive="1" name="Consulta - Transformar archivo de 786 Actividades Centrales" description="Conexión a la consulta 'Transformar archivo de 786 Actividades Centrales' en el libro." type="5" refreshedVersion="0" background="1">
    <dbPr connection="Provider=Microsoft.Mashup.OleDb.1;Data Source=$Workbook$;Location=&quot;Transformar archivo de 786 Actividades Centrales&quot;;Extended Properties=&quot;&quot;" command="SELECT * FROM [Transformar archivo de 786 Actividades Centrales]"/>
  </connection>
  <connection id="8" xr16:uid="{2056DB4F-B0DD-4B18-B9E4-25A25E1C96CB}" keepAlive="1" name="Consulta - Transformar archivo de 786 Actividades Centrales (2)" description="Conexión a la consulta 'Transformar archivo de 786 Actividades Centrales (2)' en el libro." type="5" refreshedVersion="0" background="1">
    <dbPr connection="Provider=Microsoft.Mashup.OleDb.1;Data Source=$Workbook$;Location=&quot;Transformar archivo de 786 Actividades Centrales (2)&quot;;Extended Properties=&quot;&quot;" command="SELECT * FROM [Transformar archivo de 786 Actividades Centrales (2)]"/>
  </connection>
  <connection id="9" xr16:uid="{F131AA92-6B13-4B5A-B9FE-5EA1524E06BC}" keepAlive="1" name="Consulta - Transformar archivo de ejemplo de 786 Actividades Centrales" description="Conexión a la consulta 'Transformar archivo de ejemplo de 786 Actividades Centrales' en el libro." type="5" refreshedVersion="0" background="1">
    <dbPr connection="Provider=Microsoft.Mashup.OleDb.1;Data Source=$Workbook$;Location=&quot;Transformar archivo de ejemplo de 786 Actividades Centrales&quot;;Extended Properties=&quot;&quot;" command="SELECT * FROM [Transformar archivo de ejemplo de 786 Actividades Centrales]"/>
  </connection>
  <connection id="10" xr16:uid="{3B2930DA-BA70-436A-AB65-84E259C13A37}" keepAlive="1" name="Consulta - Transformar archivo de ejemplo de 786 Actividades Centrales (2)" description="Conexión a la consulta 'Transformar archivo de ejemplo de 786 Actividades Centrales (2)' en el libro." type="5" refreshedVersion="0" background="1">
    <dbPr connection="Provider=Microsoft.Mashup.OleDb.1;Data Source=$Workbook$;Location=&quot;Transformar archivo de ejemplo de 786 Actividades Centrales (2)&quot;;Extended Properties=&quot;&quot;" command="SELECT * FROM [Transformar archivo de ejemplo de 786 Actividades Centrales (2)]"/>
  </connection>
</connections>
</file>

<file path=xl/sharedStrings.xml><?xml version="1.0" encoding="utf-8"?>
<sst xmlns="http://schemas.openxmlformats.org/spreadsheetml/2006/main" count="703" uniqueCount="285">
  <si>
    <t>Ministerio de Justicia y Paz</t>
  </si>
  <si>
    <t>Nombre</t>
  </si>
  <si>
    <t>Actividades del Programa</t>
  </si>
  <si>
    <t>Programa Presupuestario</t>
  </si>
  <si>
    <t>786 Actividad Central</t>
  </si>
  <si>
    <t>Despacho Ministerial</t>
  </si>
  <si>
    <t>Dirección</t>
  </si>
  <si>
    <t>San Jose, 50 metros Norte de la Clinica Biblica, Frente a la Escuela Marcelino Garcia Flamenco</t>
  </si>
  <si>
    <t>Servicios Financieros</t>
  </si>
  <si>
    <t>Teléfono</t>
  </si>
  <si>
    <t>Auditoría Interna</t>
  </si>
  <si>
    <t>Página web</t>
  </si>
  <si>
    <t>www.mjp.go.cr</t>
  </si>
  <si>
    <t>Asesoría Jurídica</t>
  </si>
  <si>
    <t>Información de contacto</t>
  </si>
  <si>
    <t>Contraloría de Servicios</t>
  </si>
  <si>
    <t>Valor total del PAA</t>
  </si>
  <si>
    <t>Planificación institucional</t>
  </si>
  <si>
    <t>Fecha de última actualización del P.A.A</t>
  </si>
  <si>
    <t>Unidad de Genero</t>
  </si>
  <si>
    <t>Observaciones</t>
  </si>
  <si>
    <t xml:space="preserve">1- 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periodo, y que el Estado cuente con información suficiente para realizar compras coordinadas. </t>
  </si>
  <si>
    <t xml:space="preserve">2- El Plan Anual de Adquisiciones es un documento de naturaleza informativa y las adquisiciones incluidas en el mismo pueden ser canceladas, revisadas o modificadas. Esta información no representa compromiso u obligación alguna por parte de la entidad estatal ni la compromete a adquirir los bienes, obras y servicios en él señalados. </t>
  </si>
  <si>
    <t>ID</t>
  </si>
  <si>
    <t>Subpartida</t>
  </si>
  <si>
    <t>Codigo Clasificación</t>
  </si>
  <si>
    <t>Código Identificacion</t>
  </si>
  <si>
    <t>Código Convenio Marco</t>
  </si>
  <si>
    <t>Descripción SICOP</t>
  </si>
  <si>
    <t>Código Mercancias</t>
  </si>
  <si>
    <t>Descripción Catalogo Mercancias</t>
  </si>
  <si>
    <t>Cantidad</t>
  </si>
  <si>
    <t>Precio Unitario Colones</t>
  </si>
  <si>
    <t>Precio Unitario Dolares</t>
  </si>
  <si>
    <t>Precio total</t>
  </si>
  <si>
    <t>Periodo para Compra</t>
  </si>
  <si>
    <t>5.01.04</t>
  </si>
  <si>
    <t>2.99.03</t>
  </si>
  <si>
    <t>2.99.01</t>
  </si>
  <si>
    <t>2.04.01</t>
  </si>
  <si>
    <t>2.99.99</t>
  </si>
  <si>
    <t>2.01.04</t>
  </si>
  <si>
    <t>2.99.05</t>
  </si>
  <si>
    <t>2.99.07</t>
  </si>
  <si>
    <t>5.01.03</t>
  </si>
  <si>
    <t>Plan Anual de Compras Programa 786, Actividad Central</t>
  </si>
  <si>
    <t>I Semestre</t>
  </si>
  <si>
    <t>2539-8776</t>
  </si>
  <si>
    <t>Total general</t>
  </si>
  <si>
    <t>Monto total</t>
  </si>
  <si>
    <t xml:space="preserve">Resumen Plan </t>
  </si>
  <si>
    <t>Melina Granados hidalgo, mgranados@mj.go.cr o quien designen en su lugar</t>
  </si>
  <si>
    <t>Código</t>
  </si>
  <si>
    <t>Descripción</t>
  </si>
  <si>
    <t>Precio Unitario</t>
  </si>
  <si>
    <t xml:space="preserve">Tinta Para Sellos, Sin Aceite, Capacidad 25 Ml (± 5 Ml), Aplicación Tipo Goteo, Color Azul, Unidad De Empaque: Unidad. </t>
  </si>
  <si>
    <t>Almohadilla Para Sello De Hule 12,5 Cm De Largo X 8,5 Cm De Ancho Almohadilla Para Sellos De Hule 12,5Cm De Largo X 8,5Cm De Ancho</t>
  </si>
  <si>
    <t xml:space="preserve">Bolígrafo De Color Azul De Punta Mediana De 1 Mm, Diseño Ergonómico, Tapa Antiasfixiante, Tinta De Aceite, Presentación En Caja De 12 Unidades </t>
  </si>
  <si>
    <t xml:space="preserve">Bolígrafo De Color Negro De Punta Mediana De 1 Mm, Diseño Ergonómico, Tapa Antiasfixiante, Tinta De Aceite, Presentación En Caja De 12 Unidades </t>
  </si>
  <si>
    <t xml:space="preserve">Bolígrafo De Color Rojo De Punta Mediana De 1 Mm, Diseño Ergonómico, Tapa Antiasfixiante, Tinta De Aceite, Presentación En Caja De 12 Unidades </t>
  </si>
  <si>
    <t xml:space="preserve">Bolígrafo, Tinta Gel, Ancho De Escritura De 0,7 Mm, Color Azul, Tinta 0,9 G, Colorante En Gel Base De Agua, Unidad De Empaque: Caja Con 12 Unidades. </t>
  </si>
  <si>
    <t xml:space="preserve">Bolígrafo, Tinta Gel, Ancho De Escritura De 0,7 Mm, Color Negro, Tinta 0,9 G, Colorante En Gel Base De Agua, Unidad De Empaque: Caja Con 12 Unidades </t>
  </si>
  <si>
    <t xml:space="preserve">Bolígrafo, Tinta Gel, Ancho De Escritura De 0,7 Mm, Tinta 0,9 G, Colorante En Gel Base De Agua, Color Rojo </t>
  </si>
  <si>
    <t xml:space="preserve">Borrador Para Lápiz De Grafito, Faja Protectora, Dimensión 65 Mm Largo X 23 Mm Ancho X 13 Mm Alto, Caja Con 10 Unidades </t>
  </si>
  <si>
    <t xml:space="preserve">Borrador Para Pizarra Magnética, Felpa De Fieltro, Ergonómico, Dimensión 13 Cm (+-2,5 Cm) Largo X 5,5 Cm (+-1 Cm) Ancho X 3,5 Cm (+- 1,5 Cm) Alto </t>
  </si>
  <si>
    <t xml:space="preserve">Calculadora Electrónica De Escritorio, Pantalla Lcd, 12 Dígitos, Alimentación Por Baterías, Velocidad Impresión 2,0 Líneas/S, Anchura Papel 58 Mm </t>
  </si>
  <si>
    <t xml:space="preserve">Chinches Cromados Con Cobertor Plástico De Varios Colores, De 10 Mm,  Metal Resistente. Unidad De Empaque: Caja De 100 Unidades. </t>
  </si>
  <si>
    <t>Cinta Adhesiva (Masking Tape), Autoadhesiva De 50,8 Mm De Ancho  X 25 M De Largo Cinta Adhesiva (Masking Tape),Autoadhesiva De 50,8Mm De Ancho X 25M De Largo</t>
  </si>
  <si>
    <t xml:space="preserve">Cinta Adhesiva Mágica Transparente, De 12 Mm Ancho X 33 M De Largo, Diámetro Aproximado Del Centro 25 Mm, Libre De Ácido, Ideal Para Uso En Oficina, Presentación Unitario </t>
  </si>
  <si>
    <t>Cinta Adhesiva Mágica Transparente, De 12 Mm Ancho X 33 M De Largo, Diámetro Aproximado Del Centro 25 Mm, Libre De Ácido, Ideal Para Uso En Oficina, Presentación Unitario Marca Karyma Modelo 1/2 (12Mm) X 33 Mts</t>
  </si>
  <si>
    <t xml:space="preserve">Cinta Adhesiva Tipo Masking Tape, Color Beige (Piel), 24 Mm Ancho X 55 M Largo, Grosor De 0,185 Mm, Temperatura Máxima Operación 149 °C, Unidad Empaque Unitario </t>
  </si>
  <si>
    <t>Cinta Adhesiva, Tipo Transparente, De 12 Mm X 33 M De Largo, Buena Adherencia, Libre De Ácido, Presentación En Caja, Unidad De Empaque: Unidad. Marca Karyma Modelo 1/2 (12Mm) X 33 Mts</t>
  </si>
  <si>
    <t>Cinta Masking Tape, Color Beige, Medidas 12,70 Mm Ancho X 25 M Largo Cinta Masking Tape,Color Beige, Medidas 12,70Mm Ancho X 25Mm Largo</t>
  </si>
  <si>
    <t xml:space="preserve">Cinta Para Empaque, Transparente, Medidas Aproximadas 100 M (+- 2 M) Largo X 48 Mm Ancho (+- 1 Mm), Adhesivo Tipo Acrílico, Espesor 0,045 Mm (45 Μ) , Presentación Caja Unitario </t>
  </si>
  <si>
    <t>Cinta Para Empaque, Transparente, Medidas Aproximadas 100 M (+- 2 M) Largo X 48 Mm Ancho (+- 1 Mm), Adhesivo Tipo Acrílico, Espesor 0,045 Mm (45 Μ) , Presentación Caja Unitario Marca Force Modelo 2 (48Mm) X 100 Mts</t>
  </si>
  <si>
    <t xml:space="preserve">Clip Metálico, Tamaño 33 Mm (Pequeño), Con Forro Plástico, Colores Surtidos, Unidad De Empaque: Caja Con 100 Unidades </t>
  </si>
  <si>
    <t xml:space="preserve">Clip Metálico, Tamaño 55 Mm (Mediano), Con Forro Plástico, Colores Surtidos, Unidad De Empaque: Caja Con 100 Unidades. </t>
  </si>
  <si>
    <t>Clips #1 De Metal Inoxidable Tamaño 33 Mm, Empacados En Cajas De 100 Unidades Clips #1 De Metal Inoxidable Tamaño 33 Mm,Empacado En Cajas De 100 Unidades</t>
  </si>
  <si>
    <t xml:space="preserve">Corrector Líquido, Con Brocha, Diluidle En Agua, Color Blanco, Base Agua, Capacidad Mínima De 20 Ml (+-2), Unidad De Empaque: Unidad. </t>
  </si>
  <si>
    <t xml:space="preserve">Corrector Líquido, Tipo Lápiz, Punta Roller De Acero Inoxidable, Color Extra Blanco, Base Agua, 7 Ml, Largo Del Lapiz 12,7 Cm (+ - 1 Cm), Unidad De Empaque: Unidad. </t>
  </si>
  <si>
    <t xml:space="preserve">Descansa Muñeca Para Teclado, Diseño Ergonómico, De Gel, Base Antideslizante,  Color Negro, Medidas Aproximadas De 50 Cm (+- 5 Cm) De Largo, 10 Cm (+-2 Cm) Ancho, 2,5 Cm (+-0,5 Cm) De Alto. Peso Aproximado A Los 150 G (+- 20 G). Unidad De Empaque: Unidad. </t>
  </si>
  <si>
    <t xml:space="preserve">Dispensador De Cinta Adhesiva, Base Antideslizante, 15 Cm Largo (+- 1 Cm) X 7 Cm Alto (+- 0,5 Cm) X 6 Cm Ancho (+- 0,5 Cm), Cuchilla Inoxidable, Color Negro. </t>
  </si>
  <si>
    <t xml:space="preserve">Dispensador De Clips, Magnético, Cilíndrico, 75 Mm De Altura  (+- 10 Mm) Y Diámetro De 60 Mm (+- 10 Mm), Unidad De Empaque: Unidad. </t>
  </si>
  <si>
    <t>Dispositivo De Almacenamiento Usb (Llave Maya), Almacenamiento 64Gb, Conectividad Usb 3.0 Dispositivo De Almacenamiento Usb (Llave Maya),Almacenamiento Mínimo 64Gb, Conectividad Usb 3.0. Compatibles Con Windows Y Mac</t>
  </si>
  <si>
    <t xml:space="preserve">Engrapadora Metálica, De Acero Inoxidable, Con Matriz Giratoria, Soporte Antideslizante, Pintura Electrostática, Capacidad Mínima Para Engrapar 20 Hojas, Dimensión De La Base 16 Cm (+3 Cm) De Largo, Por 3 Cm (+ 1 Cm) De Ancho. </t>
  </si>
  <si>
    <t>Fastener Plásticos (Prensas Para Folder), Para Perforaciones De 8 Cm De Distancia, Capacidad De 5,08 Cm, Presentación De 50 Unidades Fastener Plásticos (Prensaas Para Folder), Para Perforaciones De 8Cm De Distancia. Capacidad De 5,08 Cm. Presentación De 50 Unidades</t>
  </si>
  <si>
    <t xml:space="preserve">Goma Blanca, Extra Fuerte, Secado Rápido, Sin Solventes, Contenido 240 G / 250 G (Superior A 8 Oz) </t>
  </si>
  <si>
    <t xml:space="preserve">Goma En Barra, Tipo Lápiz Adhesivo, Sistema Hermético Tapa Y Tubo, Base De Agua, No Tóxica, Contenido De 20 G (+2 G) </t>
  </si>
  <si>
    <t xml:space="preserve">Grapa Lisa Tipo 26/6, Punta Broca, Anticorrosiva, En Presentación De Caja Con 5000 Unidades. </t>
  </si>
  <si>
    <t xml:space="preserve">Grapadora Tipo Industrial, Medida 28,9 Cm De Fondo,  9 Cm De Ancho, 24 Cm De Alto Desde La Base, Construida En Metal, Pintura Esmaltada, Con Base Antideslizante, De Gran Profundidad. Guía Ajustable De Margen De Engrapado. </t>
  </si>
  <si>
    <t xml:space="preserve">Humedecedor De Dedos, En Pasta, Presentación De 45 G (+- 5 G), Cilíndrico, No Tóxico, Unidad De Empaque: Unidad. </t>
  </si>
  <si>
    <t xml:space="preserve">Lápices De Color, Dimensiones Aproximadas: Altura Lápiz: 175 Mm (+- 0,5 Mm) Diámetro De Lápiz: 7,42 Mm. (+- 1 Mm) Diámetro De Mina: 3,25 Mm (+- 0,5 Mm), Fabricados Con Madera 100% Reforestada, Certificación “Fsc” (Forest Stewarship Council), Tipo Hexagonal. Unidad De Empaque: Caja De 24 Unidades. </t>
  </si>
  <si>
    <t xml:space="preserve">Lápiz De Escribir, De Madera # 2Hb (Trazo Medio), Largo Del Lápiz 180 Mm (+- 0,5 Mm), Diámetro 7,5 Mm (+- 1 Mm), Tipo Hexagonal, Con Borrador Que No Mancha Ni Daña El Papel, Fabricados Con Madera 100% Reforestada, Certificación “Fsc” (Forest Stewarship Council). Unidad De Empaque: Caja Con 12 Unidades. </t>
  </si>
  <si>
    <t xml:space="preserve">Marcador Para Pizarra Acrílica, Punta Redonda, Tinta Pigmentada No Tóxica, Color Azul, Fácil De Borrar En Seco, Dimensión De 14 Cm (+- 2 Cm) De Largo X 2 Cm (+- 0,5 Cm) De Diámetro, Presentación Caja Con 12 Unidades. </t>
  </si>
  <si>
    <t xml:space="preserve">Marcador Para Pizarra Acrílica, Punta Redonda, Tinta Pigmentada No Tóxica, Color Negro, Fácil De Borrar En Seco, Dimensión De 14 Cm (+- 2 Cm) De Largo X 2 Cm (+- 0,5 Cm) De Diámetro, Presentación Caja Con 12 Unidades. </t>
  </si>
  <si>
    <t xml:space="preserve">Marcador Para Pizarra Acrílica, Punta Redonda, Tinta Pigmentada No Tóxica, Color Rojo, Fácil De Borrar En Seco, Dimensión De 14 Cm (+- 2 Cm) De Largo X 2 Cm (+- 0,5 Cm) De Diámetro, Presentación Caja Con 12 Unidades. </t>
  </si>
  <si>
    <t xml:space="preserve">Marcador Permanente, Color Azul, Con Punta Redonda, De Fibra De Acrílico, Secado Instantáneo, Ancho De Escritura  2,0 - 5,0 Mm, Dimensión De 14,5 Cm (+- 1 Cm) De Largo X 2 Cm (+- 0,5 Cm) De Diámetro, Presentación Caja Con 12 Unidades. </t>
  </si>
  <si>
    <t xml:space="preserve">Marcador Permanente, Color Negro, Con Punta Redonda, De Fibra De Acrílico, Secado Instantáneo, Ancho De Escritura  2,0 - 5,0 Mm, Dimensión De 14,5 Cm (+- 1 Cm) De Largo X 2 Cm (+- 0,5 Cm) De Diámetro, Presentación Caja Con 12 Unidades. </t>
  </si>
  <si>
    <t xml:space="preserve">Marcador Permanente, Color Rojo, Con Punta Redonda, De Fibra De Acrílico, Secado Instantáneo, Ancho De Escritura  2,0 - 5,0 Mm, Dimensión De 14,5 Cm (+- 1 Cm) De Largo X 2 Cm (+- 0,5 Cm) De Diámetro, Presentación Caja Con 12 Unidades. </t>
  </si>
  <si>
    <t xml:space="preserve">Marcador Resaltador De Texto, Dimensiones De 12 Cm De Largo (+- 1 Cm), 2,5 Cm De Ancho O Diámetro (+- 0.5 Cm), Color Amarillo Fosforecente. Con Punta Biselada Indeformable, Ancho De Escritura Dos Anchos (1,0 - 4,0 Mm), Caja 12 Unidades </t>
  </si>
  <si>
    <t xml:space="preserve">Marcador Resaltador De Texto, Dimensiones De 12 Cm De Largo (+- 1 Cm), 2,5 Cm De Ancho O Diámetro (+- 0.5 Cm), Color Verde Fosforecente. Con Punta Biselada Indeformable, Ancho De Escritura Dos Anchos (1,0 - 4,0 Mm), Caja 12 Unidades </t>
  </si>
  <si>
    <t xml:space="preserve">Minas Para Portaminas, Con Grosor De 0,5 Mm, Graduación Hb,  Medida De La Mina Es De 6 Cm, Resistentes De Calidad Súper Polymer, Unidad De Empaque: Caja Con 12 Unidades. </t>
  </si>
  <si>
    <t xml:space="preserve">Minas Para Portaminas, Con Grosor De 0,7 Mm, Graduación Hb,  Medida De La Mina Es De 6 Cm, Resistentes De Calidad Súper Polymer, Unidad De Empaque: Caja Con 12 Unidades. </t>
  </si>
  <si>
    <t xml:space="preserve">Minibanderitas Plástica,  Para Rotular, Medida 1,2 Cm X 5 Cm ( ± 2 Mm), Colores Surtidos,  Para  Identificar O Clasificar Documentos, Que Permitan Escribir Sobre Ellas, En Presentación De  Cartucho Con 5 Colores. </t>
  </si>
  <si>
    <t xml:space="preserve">Mouse Pad Con Reposamuñecas De Gel,  Proporciona Postura Ergonómica, Material Duradero Y Base Antideslizante. Fácil De Limpiar. Color Azul Liso Sin Dibujos, Peso 0,3 Kg (+- 0,1 Kg), Dimensiones Aproximadas De 1,5 Cm De Alto (+-0,5 Cm) X 21 Cm (+- 1 Cm) De Ancho X 23 Cm (+- 0.5 Cm) De Profundo. Unidad De Empaque: Unidad. </t>
  </si>
  <si>
    <t xml:space="preserve">Papelera Metálica De 3 Niveles, En Lámina De Hierro Calibre 23 (+- 2), Pintura En Polvo A Base De Resina, Resistente A La Corrosión, La Abrasión E Impacto, Color Negro, Dimensiones Aproximadas De 30 Cm De Alto (+- 1 Cm), Por 33 Cm De Fondo (+- 1 Cm), Por 26.5 Cm De Ancho (+- 1 Cm), Con Espacio De 12 Cm Entre Cada División (+- 1 Cm), Unidad De Empaque: Unidad. </t>
  </si>
  <si>
    <t xml:space="preserve">Perforadora De Papel, Dos Orificios, Industrial, Diámetro De La Perforación De 6 Mm (+- 1 Mm), Capacidad Para Perforar Hasta 150 Hojas De Papel Bond A La Vez De 80 G (+- 5 G), Dimensiones De Ancho: 15 Cm (+- 1 Cm), De Alto Con Palanca Arriba: 38 Cm (+- 2 Cm),  De Alto Con Palanca Abajo: 15,5 Cm (+- 1 Cm), De Profundidad: 33 Cm (+- 2 Cm), Peso Aproximado: 1,5 Kg (+- 100 G). </t>
  </si>
  <si>
    <t xml:space="preserve">Perforadora De Papel, Dos Orificios, Punzones De Acero Templado, Diámetro De La Perforación De 6 Mm (+- 0,5 Mm), Distancia Entre Perforaciones De 8 Cm, Unidad De Empaque: Unidad. </t>
  </si>
  <si>
    <t xml:space="preserve">Perforadora De Papel, Dos Orificios, Punzones De Acero Templado, Diámetro De La Perforación De 7 Mm (+- 0,5 Mm), Distancia Entre Perforaciones De 8 Cm. Unidad De Empaque: Unidad. </t>
  </si>
  <si>
    <t xml:space="preserve">Pins O Chinchetas, De Color, Para Pizarra De Corcho, Tipo Barril Con Cabeza De Plástico, Punta Metálica, Dimensión De 2,2 Cm (+- 0,2 Mm) De Largo, Unidad De Empaque: Caja De 100 Unidades </t>
  </si>
  <si>
    <t xml:space="preserve">Pizarra Acrílica, Color Blanca, Con Marco De Aluminio De 60 Cm (Alto) X 80 Cm (Largo), Con Puntos Para Fijación En La Pared </t>
  </si>
  <si>
    <t xml:space="preserve">Plástico Transparente, Autoadhesivo, Grosor Extra 80 Μm (+- 2 Μm), Para Forrar Documentos, Medidas 50 Cm Ancho (+- 5 Cm) X 20 M Largo (+- 2 M), Rollo </t>
  </si>
  <si>
    <t xml:space="preserve">Porta Borrador Tipo Lapicero, Color Azul, Retráctil Con Pestaña Deslizamiento, Con Clip De Bolsillo, Ergonómico. Dimensión Aproximada 11,5 Cm De Largo (+- 2 Cm) X 6,5 Mm De Ancho (+- 1,5 Mm), Unidad De Empaque: Unidad </t>
  </si>
  <si>
    <t xml:space="preserve">Porta Sellos, Material Metálico, Color Negro, Capacidad De 8 Divisiones (8 Sellos) </t>
  </si>
  <si>
    <t xml:space="preserve">Portaminas, Peso Aproximado 10 G (+5 G), Estructura Metálica, Punta Retráctil, Ergonómico, Con Clip Metálico Para Agarre, Para Minas De 0,5 Mm De Diámetro, Dimensiones De 10 Mm Ancho X 140 Mm Largo (+3 Mm Ancho, +20 Mm Largo), Unidad De Empaque: Caja Con 12 Unidades. </t>
  </si>
  <si>
    <t xml:space="preserve">Prensas Metálicas, Tipo Lotería, Medida 1,9 Cm (3/4 Pulg), Color Negro, Unidad De Empaque: Caja Con 12 Unidades. </t>
  </si>
  <si>
    <t>Prensas Metálicas, Tipo Lotería, Medida 1,9 Cm (3/4 Pulg), Color Negro, Unidad De Empaque: Caja Con 12 Unidades. Marca Force Modelo 3/4 (19Mm) Caja 12 Unidades</t>
  </si>
  <si>
    <t xml:space="preserve">Prensas Metálicas, Tipo Lotería, Medida 2,54 Cm (1 Pulg), Color Negro, Unidad De Empaque: Caja Con 12 Unidades. </t>
  </si>
  <si>
    <t>Prensas Metálicas, Tipo Lotería, Medida 2,54 Cm (1 Pulg), Color Negro, Unidad De Empaque: Caja Con 12 Unidades. Marca Force Modelo 1 (25Mm) Caja 12 Unidades</t>
  </si>
  <si>
    <t xml:space="preserve">Prensas Metálicas, Tipo Lotería, Medida 5,08 Cm (2 Pulg), Color Negro, Unidad De Empaque: Caja Con 12 Unidades. </t>
  </si>
  <si>
    <t>Prensas Metálicas, Tipo Lotería, Medida 5,08 Cm (2 Pulg), Color Negro, Unidad De Empaque: Caja Con 12 Unidades. Marca Force Modelo 2 (48Mm) Caja 12 Unidades</t>
  </si>
  <si>
    <t>Prensas Para Folders (Fastener) Prensas Para Folders (Fastener) Prensa De Metal Para Folder De 80Mm, La Caja Debe Contener 50 Juegos. Presentación En Cajas</t>
  </si>
  <si>
    <t xml:space="preserve">Regla De Acero Inoxidable, Dimensión De 30 Cm De Largo,  Espesor, 2 Mm (+- 0,5 Mm), No Flexible. </t>
  </si>
  <si>
    <t>Regla Plastica De 30 Cm De Largo, En Plastico Resistente Y Flexible, Con Numeracion En Centimetros Y Pulgadas. Regla Plástica De 30Cm De Largo, En Plástico Resistente Y Flexible, Con Numeración En Centímetros Y Pulgadas</t>
  </si>
  <si>
    <t xml:space="preserve">Resorte De Plástico Tipo Colocho Diámetro De 12,7 Mm ( 1/2 Pulg) Largo De 30 Cm Para Encuadernación, En Presentación De Paquete De 25 Unidad. </t>
  </si>
  <si>
    <t xml:space="preserve">Resorte De Plástico Tipo Colocho Diámetro De 9,52 Mm  (3/8 Pulg), Largo De 30 Cm Para Encuadernación, En Presentación De Paquete De 25 Unidades. </t>
  </si>
  <si>
    <t xml:space="preserve">Resorte De Plástico,  Tipo Colocho,  Diámetro De 6,35 Mm (1/4 Pulg), Largo De 30 Cm Para Encuadernación. Presentación: Paquete De 25 Unidades. </t>
  </si>
  <si>
    <t xml:space="preserve">Sacagrapas Metalico De 6 Cm (+/- 5 Mm) Cromado, Con Soporte De Plastico Resistente Y Remachados, Ergonómico, Peso Ligero. </t>
  </si>
  <si>
    <t xml:space="preserve">Sacapuntas (Tajador) Eléctrico Para Escritorio, Diseño Vertical Compacto, Con Navaja De Acero Reforzada, Motor De Trabajo Pesado De Operación Silenciosa Y Libre De Atascos Bajo Uso Normal, Con Interruptor De Seguridad, Fuente De Alimentación De Energía 120V–60Hz, Dimensiones 12 Cm (+-5 Cm) Fondo X 16 Cm De Ancho (+-5 Cm) X 18 Cm De Alto (+ 5 / -3 Cm). </t>
  </si>
  <si>
    <t xml:space="preserve">Sacapuntas Metálico (Tajador), Doble (Dos Orificios), Triangular, Sin Depósito Para Residuos, De Acero Inoxidable, Dimensiones De Anchura 50 Mm (+- 5 Mm) Y Profundidad 15 Mm (+- 2 Mm), Unidad De Empaque: Paquete Con 12 Unidades. </t>
  </si>
  <si>
    <t xml:space="preserve">Sello Fechador Automático, Tamaño Placa De Texto Máx.: Largo 41 Mm (+- 1 Mm) X Alto De 24 Mm (+-1 Mm), Máximo 2 Líneas De Texto, Base Antideslizante, Altura De Los Dígitos Fecha: 4 Mm </t>
  </si>
  <si>
    <t xml:space="preserve">Sello Numerador (Foliador), Automático, Estructura Interna Metálica, De 8 Dígitos, Numeración Ajustable, Mango Ergonómico Plástico, Tamaño De Los Números: 4 Mm (+1 Mm) </t>
  </si>
  <si>
    <t xml:space="preserve">Sobre Plástico Con Sistema De Sujeción De Cordón Horizontal, Medidas 25 Cm  X 33,9 Cm, Con Cordón Resistente, En Presentación De Unidad </t>
  </si>
  <si>
    <t>Tijeras, Largo De 19,5 Cm (+- 1 Cm), Cuchillas De Acero Inoxidable, Mango Ergonómico, Para Usuarios Diestros O Zurdos, Punta Roma, Unidad De Empaque: Unidad. Marca Maxiline Modelo 8 (20 Cm)</t>
  </si>
  <si>
    <t xml:space="preserve">Agenda Diaria Estándar De 15,5 Cm De Ancho X 21,5 Cm De Alto Papel 100% Amigable Con El Ambiente. </t>
  </si>
  <si>
    <t xml:space="preserve">Archivador De Cartón Tamaño Oficio Plus (T-835). Para Hojas Tamaño Oficio, Medidas: 25,4 Cm X 33,02 Cm. </t>
  </si>
  <si>
    <t xml:space="preserve">Archivador De Cartón,  Tamaño Carta Plus (T-830). Para Hojas Tamaño Carta, Medidas 21,59 Cm  X 27,94 Cm (8,5 Pulg X 11 Pulg). </t>
  </si>
  <si>
    <t xml:space="preserve">Block Papel, Rayado Común, Tamaño Carta, Medida 21,59 Cm X 27,94 Cm (8,5 Pulg X 11 Pulg), En Presentación De Unidad. </t>
  </si>
  <si>
    <t xml:space="preserve">Carpeta (File) De Manila,  Color Amarillo, Tamaño Carta 21,59 Cm X 27,94 Cm (8,5 Pulg X 11 Pulg), En Presentación Caja De 100 Unidades. </t>
  </si>
  <si>
    <t xml:space="preserve">Carpeta (File) De Manila, Color Amarillo, Tamaño Oficio 23,5 Cm X 34,5 Cm, En Presentación Caja De 100 Unidades. Carpeta (File) De Manila, Color Amarillo, Tamaño Oficio 23,5 Cm X 34,5 Cm, En Presentación Caja De 100 Unidades </t>
  </si>
  <si>
    <t xml:space="preserve">Carpeta (File),  De Manila, Tamaño Carta, Medida  21,59 Cm X 27,94 Cm (8,5 Pulg  X 11 Pulg), En Presentación Caja De 125 Unidades. </t>
  </si>
  <si>
    <t xml:space="preserve">Carpeta Colgante Tamaño Carta De 29,5 Cm X 23 Cm (Caja De 25 Unidades), Cartulina De Buena Calidad Resistente, Con Cejillas Carpeta Colgante Tamaño Carta De 29,5 Cm X 23 Cm (Caja De 25 Unidades), Cartulina De Buena Calidad Resistente, Con Cejillas </t>
  </si>
  <si>
    <t xml:space="preserve">Carpeta Colgante Tamaño Carta De 29,5 Cm X 23 Cm (Caja De 25 Unidades), Cartulina De Buena Calidad Resistente, Con Cejillas Carpeta Colgante Tamaño Carta De 29,5 Cm X 23 Cm (Caja De 25 Unidades), Cartulina De Buena Calidad Resistente, Con Cejillas  </t>
  </si>
  <si>
    <t xml:space="preserve">Carpeta Colgante Tamaño Oficio, Medida 37,2 Cm X 23 Cm, En Presentación De Caja De 25 Unidades. </t>
  </si>
  <si>
    <t xml:space="preserve">Cartulina Satinada, Medida 63,5 Cm  X 57,15 Cm, Color Negro, En Presentación De Pliego. </t>
  </si>
  <si>
    <t xml:space="preserve">Cartulina Satinada, Medida 63,5 Cm  X 57,15 Cm, Color Rojo,  En Presentación De Pliego. </t>
  </si>
  <si>
    <t xml:space="preserve">Cartulina Satinada, Medida 63,5 Cm X 57,15 Cm, Color Azul, En Presentación De Pliego . </t>
  </si>
  <si>
    <t xml:space="preserve">Cartulina Tipo Opalina, Color Blanco, Medida 21,59 Cm X 27,94 Cm (8,5 Pulg X 11 Pulg), En Presentación De Paquete De 50 Unidades. </t>
  </si>
  <si>
    <t xml:space="preserve">Cuaderno De Resortes Doble Anillo, Rayado Común, Medida 21 Cm X 27,5 Cm, En Presentación Unidad </t>
  </si>
  <si>
    <t xml:space="preserve">Cuaderno De Resortes, Rayado Común, De 80 Hojas, Medida 21 Cm X 17 Cm, En Presentación De Unidad </t>
  </si>
  <si>
    <t xml:space="preserve">Cubierta De Encuadernación, Plástica, Tamaño Carta,  Medidas 21,57 Cm De Ancho X 27,9 Cm Largo (8,5 Pulg X 11 Pulg), Presentación Paquete Con 50 Unidades </t>
  </si>
  <si>
    <t xml:space="preserve">Cubo De Papel Bond, Medidas De 9 Cm X 9 Cm, Color Blanco De 500 Hojas Sin Impresión, En Presentación En Unidad </t>
  </si>
  <si>
    <t xml:space="preserve">División Plástica De Colores, Tamaño Carta, Medida 21,57 Cm X 27,9 Cm (8,5 Pulg X 11 Pulg), En Presentación De Paquetes De 10 Divisiones </t>
  </si>
  <si>
    <t xml:space="preserve">Etiqueta Autoadhesiva En Caja  De 14 Mm Ancho X  90 Mm Largo, Color Blanco, Rollo 150 Unidades Etiqueta Autoadhesiva En Caja  De 14 Mm Ancho X  90 Mm Largo, Color Blanco, Rollo 150 Unidades </t>
  </si>
  <si>
    <t xml:space="preserve">Libreta Para Taquigrafía, Tamaño Media Carta, Medidas 15, 1 Cm X 21,3 Cm (+/- 5 Cm), Portada Y Contraportda De Cartón, Con Resorte, En Presentación De Unidad </t>
  </si>
  <si>
    <t xml:space="preserve">Libro De Actas, Con Empaste De Cartón, Medida  21,59 Cm X 27,94 Cm (+/- 2 Cm), De  De 200 Folios, En Presentación De Unidad. </t>
  </si>
  <si>
    <t xml:space="preserve">Libro Diario De Contabilidad, Medida 21,59 Cm X 27,94 Cm (+/- 2 Cm), De 200 Folios Numerados, En Presentación De Unidad </t>
  </si>
  <si>
    <t xml:space="preserve">Notas Adhesivas (Quita Y Pon), Tamaño Medianas, Medida: 76 Mm X 76 Mm (3 Pulg X 3 Pulg), Removibles, En 5 Colores Neon, En Presentación De Cubos De 500 Hojas. </t>
  </si>
  <si>
    <t xml:space="preserve">Notas Adhesivas (Quita Y Pon), Tamaño Medianas, Medida: 76 Mm X 76 Mm (3 Pulg X 3 Pulg).Removibles, En Color Amarillo, En Presentación Block De 100 Hojas. </t>
  </si>
  <si>
    <t>Notas Adhesivas (Quita Y Pon), Tamaño Medianas, Medida: 76 Mm X 76 Mm (3 Pulg X 3 Pulg).Removibles, En Color Amarillo, En Presentación Block De 100 Hojas. Marca Infonotes Modelo 3X3 Block 100 Hjs</t>
  </si>
  <si>
    <t xml:space="preserve">Notas Adhesivas (Quita Y Pon), Tamaño Pequeño Medida: 50 Mm X 40 Mm .Removibles, En Color Amarillo, En Presentación Paquete Con 12 Block Notas Adhesivas (Quita Y Pon), Tamaño Pequeño Medida: 50 Mm X 40 Mm .Removibles, En Color Amarillo, En Presentación Paquete Con 12 Block </t>
  </si>
  <si>
    <t xml:space="preserve">Papel Carbón,  Tamaño Carta, Medida 21,59 Cm X 27,94 Cm (8,5 Pulg X 11 Pulg) , En Presentación De  Caja De 100 Pliegos. </t>
  </si>
  <si>
    <t xml:space="preserve">Papel Especial De Colores Surtidos. Tamaño Carta, Medida  21,59 Cm X 27,94 Cm (8,5 Pulg X 11 Pulg), En  Presentación De Paquetes Con 100 Hojas, 20 Hojas Por Color. </t>
  </si>
  <si>
    <t xml:space="preserve">Papel Kimberly Color Blanco Nórdico. Tamaño Carta,  Medida 21,59 Cm X 27,94 Cm (8,5 Pulg X 11 Pulg),En Presentación De Paquete De 50 Hojas. </t>
  </si>
  <si>
    <t xml:space="preserve">Rollo Para Calculadora,  En Papel Bond.  Color Blanco. Medida 57 Mm De Ancho Y 40 M De Largo, En Presentación De Paquetes De 12 Unidades. </t>
  </si>
  <si>
    <t xml:space="preserve">Sobre De Manila # 14, Medida 25,4 Cm X 38,1 Cm,  Color Amarillo,  Sin Impresión, En Presentación De Paquete Con 50 Unidades. </t>
  </si>
  <si>
    <t xml:space="preserve">Sobre De Manila # 7, Tamaño Media Carta. Medida De 17,8 Cm X 25,4 Cm, Color Amarillo, En Presentación De Paquete Con 50 Unidades. </t>
  </si>
  <si>
    <t xml:space="preserve">Sobres De Manila # 10, Tamaño Carta, Medida De 22,8 Cm X 30,5 Cm, Color Amarillo, En Presentación De Paquete Con 50 Unidades. </t>
  </si>
  <si>
    <t xml:space="preserve">Sobres De Manila # 13, Tamaño Oficio Medida De 25,5 Cm X 33 Cm, Color Amarillo, Sin Impresión, En Presentación De Paquete Con 50 Unidades Sobres De Manila # 13, Tamaño Oficio Medida De 25,5 Cm X 33 Cm, Color Amarillo, Sin Impresión, En Presentación De Paquete Con 50 Unidades </t>
  </si>
  <si>
    <t xml:space="preserve">Sobres De Manila # 15, Medida De 30,5 Cm X 39,3 Cm, Color Amarillo, Sin Impresión, En Presentación De Paquete Con 50 Unidades Sobres De Manila # 15, Medida De 30,5 Cm X 39,3 Cm, Color Amarillo, Sin Impresión, En Presentación De Paquete Con 50 Unidades </t>
  </si>
  <si>
    <t xml:space="preserve">Batería Alcalina Tipo Aa, De 1,5 V, Capacidad Mínima Alcalina 2700–2900 Mah, Medidas 50 Mm Largo X 14,2 Mm Diametro, Para Uso En Dispositivos Electrónicos Portátiles, Presentación Blister 2 Unidades </t>
  </si>
  <si>
    <t xml:space="preserve">Batería Alcalina Tipo Aaa, 1,5 V, Capacidad Mínima Alcalina 900-1155  Mah, Medidas 44,5 Mm Largo X 10,5 Mm Diametro, Uso Dispositivos Electrónicos Portátiles, Presentación Blister 2 Unidades </t>
  </si>
  <si>
    <t xml:space="preserve">Archivador Arturito De 2 Gavetas, Con Rodines, Madera. Medidas: 63 Cm Alto, 46 Cm Frente, 60 Cm Fondo. </t>
  </si>
  <si>
    <t xml:space="preserve">Silla Giratoria Ergonomica Con Apoyo Lumbar Ajustable. Medidas Respaldo 48 Cm X 52.5 Cm, Asiento 49 Cm X 50 Cm, 41 Cm Alto Minimo </t>
  </si>
  <si>
    <t>Esponja Para Humedecerdedos, Utilizada En Trabajos De Oficina, Presentación En Envese De Plástico Suave Esponja Para Humedecer Dedos,Utilizada En Trabajos De Oficina,Presentación En Envase De Plástico Suave</t>
  </si>
  <si>
    <t xml:space="preserve">Grapas, De Alambre De Acero Galvanizado, Punta Cincelada, Longitud De La Grapa 24 Mm (Tamaño De La Grapa 23/24), 200 Hojas, Unidad De Empaque: Caja Con 1000 Unidades. </t>
  </si>
  <si>
    <t xml:space="preserve">Tijeras, Largo De 19,5 Cm (+- 1 Cm), Cuchillas De Acero Inoxidable, Mango Ergonómico, Para Usuarios Diestros O Zurdos, Punta Roma, Unidad De Empaque: Unidad. </t>
  </si>
  <si>
    <t xml:space="preserve">Protector De Documentos. (Fundas Plásticas), Tamaño Carta, Medida 21,6 Cm X 27,9 Cm (8,5 Pulg X 11 Pulg),  En Presentación De Paquetes Con 100 Fundas. </t>
  </si>
  <si>
    <t xml:space="preserve">Disco Compacto Dvd + Rw, Velocidad De Grabación De 4X, Capacidad De 4,7 Gb, 120 Min, Unidad De Empaque: Caja Con 10 Unidades. </t>
  </si>
  <si>
    <t xml:space="preserve">Batería Alcalina Tipo D, De 1,5 V, Tipo, Medidas 58 Mm Largo X 33 Mm Diametro, Uso Dispositivos Electrónicos Portátiles, Presentación Blister 2 Unidades </t>
  </si>
  <si>
    <t xml:space="preserve">Guillotina, Manual, De 30,48 Cm (12 Pulg), Con Base De Metal, Cuchillas De Acero Inoxidable Autoafilables </t>
  </si>
  <si>
    <t xml:space="preserve">Broche Retráctil Tipo Yoyo De Resina, Color Sólido Azul, Dimensiones De 8 Cm De Largo Tomando En Cuenta La Banda De Vinilo (+- 1,5 Cm) Y Diámetro De 3 Cm (+- 0,5 Cm), Con Sujeción, Operación Manual, Paquetes De 10 Unidades. </t>
  </si>
  <si>
    <t xml:space="preserve">Goma Adhesivo Instantáneo, Alta Viscosidad Entre 18000 – 40000 Cps, Resistente Al Agua, Tapa Hermética, Contenido  De 3 G (+1 G), Tiempo Medio De Fijación De 10 – 60 S </t>
  </si>
  <si>
    <t xml:space="preserve">Grapas, De Alambre De Acero Galvanizado, Punta Cincelada, Longitud De La Grapa 8 Mm (Tamaño De La Grapa 23/8), Unidad De Empaque: Caja Con 1000 Unidades. </t>
  </si>
  <si>
    <t xml:space="preserve">Portaminas, Peso Aproximado 14 G (+2 G), Estructura Metálica, Punta Retráctil, Ergonómico, Con Clip Metálico Para Agarre, Para Minas De 0,7 Mm De Diámetro Dimensiones De 14 Mm Ancho X 150 Mm Largo (+1 Mm Ancho, +10 Mm Largo), Unidad De Empaque: Caja Con 12 Unidades. </t>
  </si>
  <si>
    <t xml:space="preserve">Sobre Blanco # 10, Sin Logo, Tamaño Oficio, Medidas 10,5 Cm De Ancho X 24,1 Cm De Alto, Con Solapa Engomada, Unidad De Empaque Unidad Sobre Blanco # 10, Sin Logo, Tamaño Oficio, Medidas 10,5 Cm De Ancho X 24,1 Cm De Alto, Con Solapa Engomada, Unidad De Empaque Unidad </t>
  </si>
  <si>
    <t xml:space="preserve">Sobre Blanco # 6 3/4, Sin Logo, Tamaño Carta, Medidas 9 Cm X 16,3 Cm Con Solapa Engomada, En Presentación De Unidad Sobre Blanco # 6 3/4, Sin Logo, Tamaño Carta, Medidas 9 Cm X 16,3 Cm Con Solapa Engomada, En Presentación De Unidad </t>
  </si>
  <si>
    <t xml:space="preserve">Goma De Silicon Frio, Liquido, Envase 250 Ml </t>
  </si>
  <si>
    <t>SubPartida</t>
  </si>
  <si>
    <t>CODIGO_CLASIFICACION</t>
  </si>
  <si>
    <t>CODIGO_IDENTIFICACION</t>
  </si>
  <si>
    <t>NOMBRE_IDENTIFICACIÓN</t>
  </si>
  <si>
    <t>Monto unitario</t>
  </si>
  <si>
    <t>Bolsa, Plástica, Negra, Pequeña, Para Basura M, Medidas 52 Cm X 59 Cm, Oxobiodegradable, Paquete De 9 Unidades</t>
  </si>
  <si>
    <t>Esponja De Fibra Sintética Lavaplatos Doble, Compuesta Por Fibra Color Verde Y Espuma, Medidas Aproximadas De 8 Cm  De Ancho Por 10 Cm De Largo.</t>
  </si>
  <si>
    <t>Papel Fotografico, Tamaño Carta (21,59 X 27,94 Cm) Paquete De 20 Hojas, Color Blanco</t>
  </si>
  <si>
    <t>5.01.01</t>
  </si>
  <si>
    <t>Periodo 01 Enero 2021 al 31 Diciembre 2021</t>
  </si>
  <si>
    <t>(en blanco)</t>
  </si>
  <si>
    <t>16 de diciembre del 2020</t>
  </si>
  <si>
    <t xml:space="preserve">Papel Para Impresión Tamaño Carta, Blancura Mínima 92 %, Con Un Mínimo De 30% De Fibra Reciclada, Medidas 21,6 X 27,9 Cm (8,5 Pulg X 11 Pulg) En Presentación De Resma De 500 Hojas . </t>
  </si>
  <si>
    <t xml:space="preserve">Calculadora De Bolsillo Electrónica, Visualizador Lcd, 10 Dígitos, Alimentación Dua, Medidas 7 Cm Ancho X 11 Cm Largo (+- 1 Cm) Calto 8,5 Mm (+- 0,5 Mm) </t>
  </si>
  <si>
    <t xml:space="preserve">Grapas, De Alambre De Acero Galvanizado, Punta Cincelada, Longitud De La Grapa 17 Mm (Tamaño De La Grapa 23/17), 120 Hojas, Unidad De Empaque: Caja Con 1000 Unidades. </t>
  </si>
  <si>
    <t xml:space="preserve">Papel Para Fotocopiadora, Tamaño A3, Medidas 27,94 Cm X 43,18 Cm (11 Pulg X 17 Pulg), Color Extra Blando, En Presentación De  Resma De 500 Hojas. Papel Para Fotocopiadora, Tamaño A3, Medidas 27,94 Cm X 43,18 Cm (11 Pulg X 17 Pulg), Color Extra Blando, En Presentación De  Resma De 500 Hojas </t>
  </si>
  <si>
    <t>1.07.01</t>
  </si>
  <si>
    <t>2.01.02</t>
  </si>
  <si>
    <t>Bolsa, Plástica, Para Basura, Mediana, Color Negro, Oxobiodegradable, Medidas 72 Cm X 102 Cm (28 X 40 Pulg.), Fabricada Con 60% Resina Virgen, Paquete De 9 Unidades Como Mínimo</t>
  </si>
  <si>
    <t>Departamento</t>
  </si>
  <si>
    <t xml:space="preserve">Calculadora Electrónica, Visualizador Lcd, 12 Dígitos, Alimentación Dual, Medidas 10 Cm Ancho X 14 Cm Largo (+- 1 Cm) X 2,5 Cm (+- 0,5 Cm) Altura </t>
  </si>
  <si>
    <t>Grapas, De Alambre De Acero Galvanizado, Punta Cincelada, Longitud De La Grapa 8 Mm (Tamaño De La Grapa 23/8), Unidad De Empaque: Caja Con 1000 Unidades. Marca Kw Modelo 23/8 Caja 1000 Piezas</t>
  </si>
  <si>
    <t xml:space="preserve">Archivador Vertical De Metal 4 Gavetas Tamaño Legal. Medidas 132 Cm Alto, 46.5 Cm Ancho, 68.5 Cm Fondo, Espesor Minimo Del Pintado 70 Micrones </t>
  </si>
  <si>
    <t>Gabinete Aéreo Tipo 1 De Empotrar, Termoformado. Dimensiones: Frente: 85 Cm, Fondo: 40 Cm, Altura: 45 Cm. Gabinete Aéreo Tipo 1 De Empotrar, Termoformado. Dimensiones: Frente: 85 Cm, Fondo: 40 Cm, Altura: 45 Cm.</t>
  </si>
  <si>
    <t xml:space="preserve">Caja, Troquelada, En Cartulina C12, Tamaño 49,5 Cm X 32 Cm X 25,5 Cm. </t>
  </si>
  <si>
    <t>1.04.06</t>
  </si>
  <si>
    <t>Servicio De Seguridad Y Vigilancia Física Valle Central (Convenio Marco) Servicio De Seguridad Y Vigilancia Física Valle Central (Convenio Marco)</t>
  </si>
  <si>
    <t>Portafolio Lomo De 7,62 Cm (3 Pulg), Tamaño Carta, Medida 216 Mm X 279 Mm (8,5 Pulg X 11 Pulg),   Color Negro, En Presentación De Unidad. Marca Kyma Modelo 3 Carta Negro</t>
  </si>
  <si>
    <t xml:space="preserve">Maquina Encuadernadora, Coleccionadora, Pegadora Y Alzadora Para Remate, Alimentación Manual. Medidas 40,5 Cm X 29 Cm X 16,5 Cm (+/- 10 Cm) </t>
  </si>
  <si>
    <t xml:space="preserve">Archivador Arturito De Metal De 2 Gavetas, Con Rodines, Medidas 63 Cm Alto, 46 Cm Ancho, 60 Cm Fondo </t>
  </si>
  <si>
    <t xml:space="preserve">Banco Para Desayunador, Asiento Giratorio, Estructura De Metal. Medidas Altura 76 Cm </t>
  </si>
  <si>
    <t xml:space="preserve">Mueble Para Fotocopiadora Con Rodines Y 2 Puertas, Madera. Medidas 76 Cm Alto, 80 Cm Largo, 60 Cm Fondo </t>
  </si>
  <si>
    <t>Banda De Hule (Liga) # 32  En Paquete De 227 G</t>
  </si>
  <si>
    <t>Viceministerio de Justicia</t>
  </si>
  <si>
    <t>Aromatizante Ambiental, Desodorizante Y Neutralizador De Olores, En Spray, Presentación Envase 480 Ml</t>
  </si>
  <si>
    <t>Desodorante Ambiental, En Pastilla, Para Inodoro, Soporte De Alambre, Diferentes Aromas. Presentación 60 G</t>
  </si>
  <si>
    <t>Desodorante Ambiental Eléctrico (Aparato + Repuesto De 175 G (6,17Oz)), Aromas Variados, Aromatiza El Ambiente En Forma Continua</t>
  </si>
  <si>
    <t>2.03.99</t>
  </si>
  <si>
    <t>Cerradura Electrica (Llavin) Posicion Derecha, Doble Paso, Con 2 Llaves, Acabado Gris Claro, Medidas 18 Cm X 12 Cm X 9 Cm</t>
  </si>
  <si>
    <t>2.03.01</t>
  </si>
  <si>
    <t>Cerradura (Llavin) De Acero-Bronce, Cilindro De 9,52 Mm, Anillo Bloqueador, Con Dos Llaves, Para Puerta</t>
  </si>
  <si>
    <t>Cinta Reloj Marcador Bit-Ts-200</t>
  </si>
  <si>
    <t>Papel Higienico Biodegradable En Rollo</t>
  </si>
  <si>
    <t>Toalla Desechable De Papel, Color Blanco Tipo Mayordomo, Rollo 85 Hojas Sencillas, Ancho De Hojas 26 Cm Y Largo 18 Cm. Presentación De Unidad.</t>
  </si>
  <si>
    <t>Servilletas, De Papel Absorbente, Color Blanco, Forma Rectangular, Presentación Paquetes De 100 Unidades, Dimensiones: Extendida 32,5 Cm X 16,5 Cm, Doblada  16 Cm (+/- 1 Cm) X 8 Cm (+/- 1 Cm)</t>
  </si>
  <si>
    <t>Alcohol En Gel Antiseptico, Sin Fragancia, Alcohol Etilico 70%, Presentacion 240 Ml , Para Limpeza De Manos</t>
  </si>
  <si>
    <t>Jabon En Crema Para Lavaplatos, Biodegradable, Con Glicerina, Envase De 1000 G Amigable Con El Ambiente</t>
  </si>
  <si>
    <t>Plato Hondo De Vidirio De 20Cm De Diametro</t>
  </si>
  <si>
    <t>Cepillo Para Inodoro, Con Base Plástica, Fibras Entrelazadas, Mango Plástico. Mango Plastico De Agarre De 35 A 40 Cm De Largo Aproximadamente.</t>
  </si>
  <si>
    <t>Bolsa, Plástica, Color Negra, Para Basura, Tamaño Grande, Medidas 130 Cm X 85 Cm, Material Oxobiodegradable, Paquete De 9 Unidad Como Mínimo</t>
  </si>
  <si>
    <t>Bolsa Plástica Jardinera De Polipropileno, Dimensiones 83 X 106 Cm, Alta Resistencia, Biodegradable, Sin Hazas, Calibre 5, Color Negro, Presentación Paquetes De 5 Unidades.</t>
  </si>
  <si>
    <t>Vaso, De Vidrio, Transparente, Sin Decoraciones, Alto 14 Cm, Diámetro Arriba 6,8 Cm, Abajo Fondo Grueso 2 Cm, Capacidad 325 Ml (11 Oz)</t>
  </si>
  <si>
    <t>Taza Con Plato, Material Loza, Capacidad 100 Ml, Color Blanco, Sin Grabados, Certificado Nsf</t>
  </si>
  <si>
    <t>Cafetera Eléctrica Calentadora De Agua, Temperatura Programada 30 Min, Capacidad 1,7 L, Visor Lateral Nivel Del Agua, Apagado Automático, Acero Inoxidable</t>
  </si>
  <si>
    <t>Set De Cubiertos De 16 Piezas: 4 Cucharas Pequeñas, 4 Cucharas Grandes, 4 Tenedores, 4 Cuchillos, De Acero Inoxidable.</t>
  </si>
  <si>
    <t>Cuchara (Cucharon) Construido En Acero Inoxidable En Una Sola Pieza, Grosor 5 Mm (+/- 1 Mm), Capacidad 117 Ml (6 Oz), Mango Con Revestimiento Plástico Con La Capacidad Labrada En Color</t>
  </si>
  <si>
    <t>Azafate O Bandeja De Plástico Para Servir, Dimensiones 46 Cm X 36 Cm</t>
  </si>
  <si>
    <t>Pinza Para Hielo, Punta Curva, Largo 20 Cm (+- 5 Cm), Material Acero Inoxidable 0,8 Mm</t>
  </si>
  <si>
    <t>Cafetera Cuello De Cisne, En Acero Inoxidable Pulido, Capacidad Entre 650 Ml Y 1000 Ml, Color Plateada</t>
  </si>
  <si>
    <t>Toalla Extender De Papel, Para Manos, Presentación En Caja De 6 Unidades, 500 Hojas, De Longitud Lineal Entre 240 M A 310 M, Color Blanco, Extra Absorbente Y Con Cono Reforzado.</t>
  </si>
  <si>
    <t>Papel Higienico, Tipo Jumbo Para Dispensadores, 100% Material Reciclado, Con Un Ancho De 9 Cm Aproximadamente, Color Blanco, Con 250 M De Longitud</t>
  </si>
  <si>
    <t>Cloro Liquido, Para Uso Domestico, Concentrado, Entre 3% Y 6%, Para Eliminar Manchas Presentación 3,785 L (Galon)</t>
  </si>
  <si>
    <t>Desinfectante Para Uso En Superficies, Antimicrobial, Soluble En Agua, Neutralice Malos Olores. Envase De Cualquier Color O Transparente, Presentación 3,785 L (Galon)</t>
  </si>
  <si>
    <t>Kit Para Firma Digital. Consiste En Lector, Tarjeta Y Certificado Digital.Dispositivo De Alto Rendimiento En Pc/Sc Usb De La Jerarquia Nacional De Firma Digital.</t>
  </si>
  <si>
    <t>1.03.07</t>
  </si>
  <si>
    <t>RENOVACIÓN DE CERTIFICADO DE FIRMA DIGITAL</t>
  </si>
  <si>
    <t xml:space="preserve">		AIRE ACONDICIONADO, TIPO CASSETE CON CAPACIDAD DE 7,03 kW (24000 BTU/h), SEER 16, REFRIGERANTE R-410, COMPRESOR TIPO INVERTER</t>
  </si>
  <si>
    <t>2.99.06</t>
  </si>
  <si>
    <t>Calzado 100% Cuero Vacuno, Costura En Hilo De Nylon Calibre 40/30, Collarín Acolchado De Diseño Anatómico Para Proveer Estabilidad Y Confort A Los Tobillos, Forros Internos De Poliéster Para Control De La Temperatura Y Olor, Humedad Y Secado Rápido, Puntera Reforzada Para Proteger Contra Impactos Y Compresiones Leves</t>
  </si>
  <si>
    <t>Proveeduría Institucional</t>
  </si>
  <si>
    <t>2.99.04</t>
  </si>
  <si>
    <t>Gabacha Industrial, En Tela Repell Antifluidos., Con Dos Bolsas En En El Frente Y En La Parte Inferior, Con Dos Logos, Uno Al Frente En El Costado Izquierdo Del Pecho (Escudo) 1 En La Manga Derecha (Nombre Del Puesto).  Bordado</t>
  </si>
  <si>
    <t>Pantalón De Tela Mezclilla 100% Algodón, Color Azul Oscuro, Diseño Para Hombre (En Mezclilla Strech), Mercerizada Y Sanforizada, Con Bolsas Laterales</t>
  </si>
  <si>
    <t>Capacitación Los Contratos Según Demanda Aplicados En Bienes, Servicios Y Obras</t>
  </si>
  <si>
    <t>Servicio De Capacitación: Contratación Administrativa Desde Cero.</t>
  </si>
  <si>
    <t>Capacitación Presencial En Contratación Administrativa Modalidad Abierta</t>
  </si>
  <si>
    <t>Toallas (Papel Absorbente), Tipo Jumbo, Color Blanco, Tamaño De 33 Cm De Ancho X 33 Cm De Largo X 29,70 Cm De Alto, Presentacion Rollo Con 750 Unidades, Para Limpieza</t>
  </si>
  <si>
    <t>SERVICIO DE SEGURIDAD Y VIGILANCIA FÍSICA VALLE CENTRAL (CONVENIO MARCO)</t>
  </si>
  <si>
    <t>5.01.05</t>
  </si>
  <si>
    <t>Impresora Carnet Soportada Por Sistema Operativo Windows Última Versión De Mercado Software De Diseño De Tarjetas Incluido, Impresión Directa A Tarjeta Mediante Transferencia Térmica Con Sublimación De Tinta En Color O Monocromática, A Una Cara Y Dos Caras, De Borde A Borde En Material Cr-80, Tamaño Máximo Alto 236 Mm, Ancho 200 Mm, Profundidad 368 Mm, Resolución De Impresión De 300 Ppp</t>
  </si>
  <si>
    <t>1.04.99</t>
  </si>
  <si>
    <t>SERVICIO DE MANTENIMIENTO PREVENTIVO PARA IMPRESORA DE CARNET SERVICIO DE MANTENIMIENTO PREVENTIVO PARA IMPRESORA DE CARNET MARCA DATACARD</t>
  </si>
  <si>
    <t>Trituradora, 100% Anti-Atascos, Alimentación Manual, Papelera Extraible, Papelera De 23 L Con Capacidad Diaria De Destrucción Para 500 Hojas, Destruye Grapas, Clips, Tipo De Material De Acero, Nivel De Ruido Destrucción Silenciosa, Tipo De Corte En Partículas.</t>
  </si>
  <si>
    <t>Archivo Central</t>
  </si>
  <si>
    <t>Caja De Carton Corrugado Para Archivo, Papel Kraft Estilo Lamina Troquelada Por Ser Un Material Libre De Ácido, Con Medidas 26 Cm Alto, 39 Cm Ancho Y 32 Cm Largo, Con Tapa Integrada, Facil De Armar De Gran Resistencia, Refuerzo Lateral Y De Fondo, Con Agarraderas En Ambos Lados</t>
  </si>
  <si>
    <t>Horno Microondas, Voltaje 120 V, Frecuencia 60 Hz, Potencia 1200 W, Puerta Apertura Lateral Con Botón De Presión, Reloj 12 H, Tiempo De Cocción 99 Seg / 99 Min, Cocción De 3 Etapas, Alto 310 Mm (31 Cm), Ancho 525 Mm (52,5 Cm), Fondo 401 Mm (40,1 Cm)</t>
  </si>
  <si>
    <t>Vacuna Influenza, Inyeccion, Administración Intramuscular, Uso Humano</t>
  </si>
  <si>
    <t>Salud Ocupacional</t>
  </si>
  <si>
    <t>SERVICIO DE MANTENIMIENTO, REVISION Y RECARGA DE EXTINTORES EN GENERAL</t>
  </si>
  <si>
    <t>MANTENIMIENTO PREVENTIVO DE EQUIPO MEDICO ESPECIALIZADO</t>
  </si>
  <si>
    <t>MANTENIMIENTO CORRECTIVO DE EQUIPO MEDICO ESPECIALIZADO</t>
  </si>
  <si>
    <t>Radio De Comunicación Portátil, Interoperabilidad Troncalizada P25, 3600/9600 Bps, Mediante Opción Programable Instalada Y Debidamente  Operativa, Frecuencia De Transmisión 806 A 824 Y 851 A 870 Mhz, Potencia De Salida  3W Mínimo, Para Uso Portátil, Incluye Cargador Inteligente (Radio De Dos Vías).</t>
  </si>
  <si>
    <t>Servicios Generales</t>
  </si>
  <si>
    <t>Amplificador De Sonido, Con 5 Canales, Canales 1-4 Son Phanton Power Asingnables A -50 Db En Linea Y -10 Db Balanceados, Canal 5 No Balanceado, Con Ecualizador, Funcion De Prioridad Microfono (1) Mute En Canales 2-5, Salida De Voltaje Constante De 25V, 70V Y 100V, Salida De Poder 140W, Coneccion Inalambrica, Medidas 48,3 Cm Ancho X 13,3 Cm Alto X 39,5 Cm De Fondo.</t>
  </si>
  <si>
    <t>Viceministerio Gestión Estratégica</t>
  </si>
  <si>
    <t>Servicios de Gestión del Talento Humano</t>
  </si>
  <si>
    <t>1.08.99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</si>
</sst>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_(&quot;₡&quot;* #,##0.00_);_(&quot;₡&quot;* \(#,##0.00\);_(&quot;₡&quot;* &quot;-&quot;??_);_(@_)"/>
    <numFmt numFmtId="165" formatCode="[$-F800]dddd\,\ mmmm\ dd\,\ yyyy"/>
    <numFmt numFmtId="166" formatCode="&quot;₡&quot;#,##0"/>
    <numFmt numFmtId="167" formatCode="&quot;₡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2"/>
      <color theme="0"/>
      <name val="Arial"/>
      <family val="2"/>
    </font>
    <font>
      <sz val="18"/>
      <color theme="0"/>
      <name val="Arial"/>
      <family val="2"/>
    </font>
    <font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theme="8" tint="-0.249977111117893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8" tint="0.79998168889431442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2" borderId="0" applyNumberFormat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/>
    <xf numFmtId="0" fontId="0" fillId="0" borderId="0" xfId="0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2" fillId="3" borderId="2" xfId="2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167" fontId="0" fillId="0" borderId="0" xfId="0" applyNumberFormat="1"/>
    <xf numFmtId="0" fontId="9" fillId="0" borderId="0" xfId="0" pivotButton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164" fontId="0" fillId="0" borderId="2" xfId="1" applyFont="1" applyBorder="1" applyAlignment="1">
      <alignment horizontal="center" vertical="center"/>
    </xf>
    <xf numFmtId="0" fontId="0" fillId="0" borderId="0" xfId="0" applyNumberFormat="1"/>
    <xf numFmtId="1" fontId="0" fillId="0" borderId="2" xfId="0" applyNumberFormat="1" applyBorder="1" applyAlignment="1">
      <alignment horizontal="center" vertical="center"/>
    </xf>
    <xf numFmtId="43" fontId="0" fillId="0" borderId="0" xfId="3" applyFont="1"/>
    <xf numFmtId="0" fontId="0" fillId="5" borderId="0" xfId="0" applyNumberFormat="1" applyFill="1"/>
    <xf numFmtId="0" fontId="0" fillId="0" borderId="0" xfId="0" applyNumberFormat="1" applyFill="1"/>
    <xf numFmtId="0" fontId="0" fillId="0" borderId="0" xfId="0" applyAlignment="1">
      <alignment wrapText="1"/>
    </xf>
    <xf numFmtId="0" fontId="10" fillId="4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 vertical="top" wrapText="1"/>
    </xf>
    <xf numFmtId="0" fontId="3" fillId="0" borderId="2" xfId="0" applyFont="1" applyBorder="1" applyAlignment="1">
      <alignment horizontal="center" wrapText="1"/>
    </xf>
    <xf numFmtId="0" fontId="7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 vertical="center"/>
    </xf>
  </cellXfs>
  <cellStyles count="4">
    <cellStyle name="Énfasis1" xfId="2" builtinId="29"/>
    <cellStyle name="Millares" xfId="3" builtinId="3"/>
    <cellStyle name="Moneda" xfId="1" builtinId="4"/>
    <cellStyle name="Normal" xfId="0" builtinId="0"/>
  </cellStyles>
  <dxfs count="32">
    <dxf>
      <alignment horizontal="left"/>
    </dxf>
    <dxf>
      <alignment horizontal="left"/>
    </dxf>
    <dxf>
      <font>
        <b/>
      </font>
    </dxf>
    <dxf>
      <font>
        <b/>
      </font>
    </dxf>
    <dxf>
      <font>
        <sz val="12"/>
      </font>
    </dxf>
    <dxf>
      <font>
        <sz val="12"/>
      </font>
    </dxf>
    <dxf>
      <alignment vertical="center"/>
    </dxf>
    <dxf>
      <alignment vertical="center"/>
    </dxf>
    <dxf>
      <alignment horizontal="center"/>
    </dxf>
    <dxf>
      <alignment horizontal="center"/>
    </dxf>
    <dxf>
      <font>
        <b/>
        <sz val="12"/>
      </font>
      <alignment horizontal="left" vertical="center"/>
    </dxf>
    <dxf>
      <alignment horizontal="left"/>
    </dxf>
    <dxf>
      <alignment horizontal="left"/>
    </dxf>
    <dxf>
      <font>
        <b/>
      </font>
    </dxf>
    <dxf>
      <font>
        <b/>
      </font>
    </dxf>
    <dxf>
      <font>
        <sz val="12"/>
      </font>
    </dxf>
    <dxf>
      <font>
        <sz val="12"/>
      </font>
    </dxf>
    <dxf>
      <alignment vertical="center"/>
    </dxf>
    <dxf>
      <alignment vertical="center"/>
    </dxf>
    <dxf>
      <alignment horizontal="center"/>
    </dxf>
    <dxf>
      <alignment horizontal="center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31"/>
      <tableStyleElement type="headerRow" dxfId="30"/>
      <tableStyleElement type="firstRowStripe" dxfId="29"/>
    </tableStyle>
    <tableStyle name="TableStyleQueryResult" pivot="0" count="3" xr9:uid="{00000000-0011-0000-FFFF-FFFF01000000}">
      <tableStyleElement type="wholeTable" dxfId="28"/>
      <tableStyleElement type="headerRow" dxfId="27"/>
      <tableStyleElement type="firstRowStrip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or" refreshedDate="44545.349301388887" createdVersion="6" refreshedVersion="6" minRefreshableVersion="3" recordCount="300" xr:uid="{8F0F2563-28B8-4A07-8EA5-2D82ECDB9BAE}">
  <cacheSource type="worksheet">
    <worksheetSource ref="A18:M73" sheet="PAC787"/>
  </cacheSource>
  <cacheFields count="14">
    <cacheField name="ID" numFmtId="0">
      <sharedItems containsSemiMixedTypes="0" containsString="0" containsNumber="1" containsInteger="1" minValue="1" maxValue="300"/>
    </cacheField>
    <cacheField name="Subpartida" numFmtId="0">
      <sharedItems containsBlank="1" count="23">
        <s v="5.01.04"/>
        <s v="2.01.02"/>
        <s v="5.01.03"/>
        <s v="2.99.05"/>
        <s v="2.99.07"/>
        <s v="2.99.01"/>
        <s v="2.99.03"/>
        <s v="2.99.06"/>
        <s v="1.07.01"/>
        <s v="2.03.01"/>
        <s v="2.03.99"/>
        <s v="2.99.04"/>
        <s v="5.01.05"/>
        <m/>
        <s v="1.03.07"/>
        <s v="1.04.99"/>
        <s v="1.04.06"/>
        <s v="2.04.01"/>
        <s v="5.99.03" u="1"/>
        <s v="2.01.04" u="1"/>
        <s v="5.01.01" u="1"/>
        <s v="2.99.99" u="1"/>
        <s v="1.03.03" u="1"/>
      </sharedItems>
    </cacheField>
    <cacheField name="Codigo Clasificación" numFmtId="0">
      <sharedItems containsString="0" containsBlank="1" containsNumber="1" containsInteger="1" minValue="14111703" maxValue="92101501"/>
    </cacheField>
    <cacheField name="Código Identificacion" numFmtId="0">
      <sharedItems containsString="0" containsBlank="1" containsNumber="1" containsInteger="1" minValue="90030653" maxValue="92223844"/>
    </cacheField>
    <cacheField name="Código Convenio Marco" numFmtId="1">
      <sharedItems containsNonDate="0" containsString="0" containsBlank="1"/>
    </cacheField>
    <cacheField name="Descripción SICOP" numFmtId="0">
      <sharedItems containsBlank="1" longText="1"/>
    </cacheField>
    <cacheField name="Código Mercancias" numFmtId="0">
      <sharedItems containsNonDate="0" containsString="0" containsBlank="1"/>
    </cacheField>
    <cacheField name="Descripción Catalogo Mercancias" numFmtId="0">
      <sharedItems containsNonDate="0" containsString="0" containsBlank="1"/>
    </cacheField>
    <cacheField name="Cantidad" numFmtId="0">
      <sharedItems containsString="0" containsBlank="1" containsNumber="1" containsInteger="1" minValue="1" maxValue="1100"/>
    </cacheField>
    <cacheField name="Precio Unitario Colones" numFmtId="164">
      <sharedItems containsString="0" containsBlank="1" containsNumber="1" containsInteger="1" minValue="200" maxValue="5500000"/>
    </cacheField>
    <cacheField name="Precio Unitario Dolares" numFmtId="0">
      <sharedItems containsNonDate="0" containsString="0" containsBlank="1"/>
    </cacheField>
    <cacheField name="Precio total" numFmtId="164">
      <sharedItems containsSemiMixedTypes="0" containsString="0" containsNumber="1" containsInteger="1" minValue="0" maxValue="5500000"/>
    </cacheField>
    <cacheField name="Periodo para Compra" numFmtId="0">
      <sharedItems count="1">
        <s v="I Semestre"/>
      </sharedItems>
    </cacheField>
    <cacheField name="Total" numFmtId="0" formula="Cantidad*'Precio Unitario Colones'" databaseField="0"/>
  </cacheFields>
  <extLst>
    <ext xmlns:x14="http://schemas.microsoft.com/office/spreadsheetml/2009/9/main" uri="{725AE2AE-9491-48be-B2B4-4EB974FC3084}">
      <x14:pivotCacheDefinition pivotCacheId="57027731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0">
  <r>
    <n v="1"/>
    <x v="0"/>
    <n v="40101701"/>
    <n v="92096018"/>
    <m/>
    <s v="_x0009__x0009_AIRE ACONDICIONADO, TIPO CASSETE CON CAPACIDAD DE 7,03 kW (24000 BTU/h), SEER 16, REFRIGERANTE R-410, COMPRESOR TIPO INVERTER"/>
    <m/>
    <m/>
    <n v="1"/>
    <n v="2500000"/>
    <m/>
    <n v="2500000"/>
    <x v="0"/>
  </r>
  <r>
    <n v="2"/>
    <x v="1"/>
    <n v="51473016"/>
    <n v="92156242"/>
    <m/>
    <s v="Alcohol En Gel Antiseptico, Sin Fragancia, Alcohol Etilico 70%, Presentacion 240 Ml , Para Limpeza De Manos"/>
    <m/>
    <m/>
    <n v="50"/>
    <n v="1000"/>
    <m/>
    <n v="50000"/>
    <x v="0"/>
  </r>
  <r>
    <n v="3"/>
    <x v="2"/>
    <n v="52161547"/>
    <n v="92215751"/>
    <m/>
    <s v="Amplificador De Sonido, Con 5 Canales, Canales 1-4 Son Phanton Power Asingnables A -50 Db En Linea Y -10 Db Balanceados, Canal 5 No Balanceado, Con Ecualizador, Funcion De Prioridad Microfono (1) Mute En Canales 2-5, Salida De Voltaje Constante De 25V, 70V Y 100V, Salida De Poder 140W, Coneccion Inalambrica, Medidas 48,3 Cm Ancho X 13,3 Cm Alto X 39,5 Cm De Fondo."/>
    <m/>
    <m/>
    <n v="1"/>
    <n v="500000"/>
    <m/>
    <n v="500000"/>
    <x v="0"/>
  </r>
  <r>
    <n v="4"/>
    <x v="3"/>
    <n v="47131812"/>
    <n v="92122325"/>
    <m/>
    <s v="Aromatizante Ambiental, Desodorizante Y Neutralizador De Olores, En Spray, Presentación Envase 480 Ml"/>
    <m/>
    <m/>
    <n v="50"/>
    <n v="2500"/>
    <m/>
    <n v="125000"/>
    <x v="0"/>
  </r>
  <r>
    <n v="5"/>
    <x v="4"/>
    <n v="48101915"/>
    <n v="92105627"/>
    <m/>
    <s v="Azafate O Bandeja De Plástico Para Servir, Dimensiones 46 Cm X 36 Cm"/>
    <m/>
    <m/>
    <n v="4"/>
    <n v="2000"/>
    <m/>
    <n v="8000"/>
    <x v="0"/>
  </r>
  <r>
    <n v="6"/>
    <x v="5"/>
    <n v="44122101"/>
    <n v="92049091"/>
    <m/>
    <s v="Banda De Hule (Liga) # 32  En Paquete De 227 G"/>
    <m/>
    <m/>
    <n v="1"/>
    <n v="5000"/>
    <m/>
    <n v="5000"/>
    <x v="0"/>
  </r>
  <r>
    <n v="7"/>
    <x v="5"/>
    <n v="44122101"/>
    <n v="92049091"/>
    <m/>
    <s v="Banda De Hule (Liga) # 32  En Paquete De 227 G"/>
    <m/>
    <m/>
    <n v="2"/>
    <n v="2000"/>
    <m/>
    <n v="4000"/>
    <x v="0"/>
  </r>
  <r>
    <n v="8"/>
    <x v="3"/>
    <n v="47121701"/>
    <n v="92169637"/>
    <m/>
    <s v="Bolsa Plástica Jardinera De Polipropileno, Dimensiones 83 X 106 Cm, Alta Resistencia, Biodegradable, Sin Hazas, Calibre 5, Color Negro, Presentación Paquetes De 5 Unidades."/>
    <m/>
    <m/>
    <n v="350"/>
    <n v="600"/>
    <m/>
    <n v="210000"/>
    <x v="0"/>
  </r>
  <r>
    <n v="9"/>
    <x v="3"/>
    <n v="47121701"/>
    <n v="92169715"/>
    <m/>
    <s v="Bolsa, Plástica, Color Negra, Para Basura, Tamaño Grande, Medidas 130 Cm X 85 Cm, Material Oxobiodegradable, Paquete De 9 Unidad Como Mínimo"/>
    <m/>
    <m/>
    <n v="350"/>
    <n v="500"/>
    <m/>
    <n v="175000"/>
    <x v="0"/>
  </r>
  <r>
    <n v="10"/>
    <x v="3"/>
    <n v="47121701"/>
    <n v="92169717"/>
    <m/>
    <s v="Bolsa, Plástica, Negra, Pequeña, Para Basura M, Medidas 52 Cm X 59 Cm, Oxobiodegradable, Paquete De 9 Unidades"/>
    <m/>
    <m/>
    <n v="350"/>
    <n v="500"/>
    <m/>
    <n v="175000"/>
    <x v="0"/>
  </r>
  <r>
    <n v="11"/>
    <x v="3"/>
    <n v="47121701"/>
    <n v="92169716"/>
    <m/>
    <s v="Bolsa, Plástica, Para Basura, Mediana, Color Negro, Oxobiodegradable, Medidas 72 Cm X 102 Cm (28 X 40 Pulg.), Fabricada Con 60% Resina Virgen, Paquete De 9 Unidades Como Mínimo"/>
    <m/>
    <m/>
    <n v="350"/>
    <n v="500"/>
    <m/>
    <n v="175000"/>
    <x v="0"/>
  </r>
  <r>
    <n v="12"/>
    <x v="4"/>
    <n v="52152008"/>
    <n v="92193791"/>
    <m/>
    <s v="Cafetera Cuello De Cisne, En Acero Inoxidable Pulido, Capacidad Entre 650 Ml Y 1000 Ml, Color Plateada"/>
    <m/>
    <m/>
    <n v="2"/>
    <n v="5000"/>
    <m/>
    <n v="10000"/>
    <x v="0"/>
  </r>
  <r>
    <n v="13"/>
    <x v="4"/>
    <n v="52141526"/>
    <n v="92172318"/>
    <m/>
    <s v="Cafetera Eléctrica Calentadora De Agua, Temperatura Programada 30 Min, Capacidad 1,7 L, Visor Lateral Nivel Del Agua, Apagado Automático, Acero Inoxidable"/>
    <m/>
    <m/>
    <n v="2"/>
    <n v="15000"/>
    <m/>
    <n v="30000"/>
    <x v="0"/>
  </r>
  <r>
    <n v="14"/>
    <x v="6"/>
    <n v="44111515"/>
    <n v="92202675"/>
    <m/>
    <s v="Caja De Carton Corrugado Para Archivo, Papel Kraft Estilo Lamina Troquelada Por Ser Un Material Libre De Ácido, Con Medidas 26 Cm Alto, 39 Cm Ancho Y 32 Cm Largo, Con Tapa Integrada, Facil De Armar De Gran Resistencia, Refuerzo Lateral Y De Fondo, Con Agarraderas En Ambos Lados"/>
    <m/>
    <m/>
    <n v="500"/>
    <n v="2300"/>
    <m/>
    <n v="1150000"/>
    <x v="0"/>
  </r>
  <r>
    <n v="15"/>
    <x v="7"/>
    <n v="46181605"/>
    <n v="92223844"/>
    <m/>
    <s v="Calzado 100% Cuero Vacuno, Costura En Hilo De Nylon Calibre 40/30, Collarín Acolchado De Diseño Anatómico Para Proveer Estabilidad Y Confort A Los Tobillos, Forros Internos De Poliéster Para Control De La Temperatura Y Olor, Humedad Y Secado Rápido, Puntera Reforzada Para Proteger Contra Impactos Y Compresiones Leves"/>
    <m/>
    <m/>
    <n v="18"/>
    <n v="25000"/>
    <m/>
    <n v="450000"/>
    <x v="0"/>
  </r>
  <r>
    <n v="16"/>
    <x v="8"/>
    <n v="86101704"/>
    <n v="92213969"/>
    <m/>
    <s v="Capacitación Los Contratos Según Demanda Aplicados En Bienes, Servicios Y Obras"/>
    <m/>
    <m/>
    <n v="6"/>
    <n v="180000"/>
    <m/>
    <n v="1080000"/>
    <x v="0"/>
  </r>
  <r>
    <n v="17"/>
    <x v="8"/>
    <n v="86101704"/>
    <n v="92205522"/>
    <m/>
    <s v="Capacitación Presencial En Contratación Administrativa Modalidad Abierta"/>
    <m/>
    <m/>
    <n v="3"/>
    <n v="92660"/>
    <m/>
    <n v="277980"/>
    <x v="0"/>
  </r>
  <r>
    <n v="18"/>
    <x v="3"/>
    <n v="47131608"/>
    <n v="92183167"/>
    <m/>
    <s v="Cepillo Para Inodoro, Con Base Plástica, Fibras Entrelazadas, Mango Plástico. Mango Plastico De Agarre De 35 A 40 Cm De Largo Aproximadamente."/>
    <m/>
    <m/>
    <n v="10"/>
    <n v="7500"/>
    <m/>
    <n v="75000"/>
    <x v="0"/>
  </r>
  <r>
    <n v="19"/>
    <x v="9"/>
    <n v="46171503"/>
    <n v="92148951"/>
    <m/>
    <s v="Cerradura (Llavin) De Acero-Bronce, Cilindro De 9,52 Mm, Anillo Bloqueador, Con Dos Llaves, Para Puerta"/>
    <m/>
    <m/>
    <n v="3"/>
    <n v="3000"/>
    <m/>
    <n v="9000"/>
    <x v="0"/>
  </r>
  <r>
    <n v="20"/>
    <x v="10"/>
    <n v="46171520"/>
    <n v="92084781"/>
    <m/>
    <s v="Cerradura Electrica (Llavin) Posicion Derecha, Doble Paso, Con 2 Llaves, Acabado Gris Claro, Medidas 18 Cm X 12 Cm X 9 Cm"/>
    <m/>
    <m/>
    <n v="2"/>
    <n v="6000"/>
    <m/>
    <n v="12000"/>
    <x v="0"/>
  </r>
  <r>
    <n v="21"/>
    <x v="5"/>
    <n v="44103203"/>
    <n v="92033970"/>
    <m/>
    <s v="Cinta Reloj Marcador Bit-Ts-200"/>
    <m/>
    <m/>
    <n v="8"/>
    <n v="23000"/>
    <m/>
    <n v="184000"/>
    <x v="0"/>
  </r>
  <r>
    <n v="22"/>
    <x v="3"/>
    <n v="47131807"/>
    <n v="92199858"/>
    <m/>
    <s v="Cloro Liquido, Para Uso Domestico, Concentrado, Entre 3% Y 6%, Para Eliminar Manchas Presentación 3,785 L (Galon)"/>
    <m/>
    <m/>
    <n v="180"/>
    <n v="2140"/>
    <m/>
    <n v="385200"/>
    <x v="0"/>
  </r>
  <r>
    <n v="23"/>
    <x v="4"/>
    <n v="52151704"/>
    <n v="92181841"/>
    <m/>
    <s v="Cuchara (Cucharon) Construido En Acero Inoxidable En Una Sola Pieza, Grosor 5 Mm (+/- 1 Mm), Capacidad 117 Ml (6 Oz), Mango Con Revestimiento Plástico Con La Capacidad Labrada En Color"/>
    <m/>
    <m/>
    <n v="2"/>
    <n v="3000"/>
    <m/>
    <n v="6000"/>
    <x v="0"/>
  </r>
  <r>
    <n v="24"/>
    <x v="3"/>
    <n v="47131803"/>
    <n v="92200203"/>
    <m/>
    <s v="Desinfectante Para Uso En Superficies, Antimicrobial, Soluble En Agua, Neutralice Malos Olores. Envase De Cualquier Color O Transparente, Presentación 3,785 L (Galon)"/>
    <m/>
    <m/>
    <n v="180"/>
    <n v="2880"/>
    <m/>
    <n v="518400"/>
    <x v="0"/>
  </r>
  <r>
    <n v="25"/>
    <x v="3"/>
    <n v="47131706"/>
    <n v="92175471"/>
    <m/>
    <s v="Desodorante Ambiental Eléctrico (Aparato + Repuesto De 175 G (6,17Oz)), Aromas Variados, Aromatiza El Ambiente En Forma Continua"/>
    <m/>
    <m/>
    <n v="90"/>
    <n v="2500"/>
    <m/>
    <n v="225000"/>
    <x v="0"/>
  </r>
  <r>
    <n v="26"/>
    <x v="3"/>
    <n v="47131812"/>
    <n v="92183553"/>
    <m/>
    <s v="Desodorante Ambiental, En Pastilla, Para Inodoro, Soporte De Alambre, Diferentes Aromas. Presentación 60 G"/>
    <m/>
    <m/>
    <n v="350"/>
    <n v="400"/>
    <m/>
    <n v="140000"/>
    <x v="0"/>
  </r>
  <r>
    <n v="27"/>
    <x v="3"/>
    <n v="47131603"/>
    <n v="92183050"/>
    <m/>
    <s v="Esponja De Fibra Sintética Lavaplatos Doble, Compuesta Por Fibra Color Verde Y Espuma, Medidas Aproximadas De 8 Cm  De Ancho Por 10 Cm De Largo."/>
    <m/>
    <m/>
    <n v="100"/>
    <n v="350"/>
    <m/>
    <n v="35000"/>
    <x v="0"/>
  </r>
  <r>
    <n v="28"/>
    <x v="11"/>
    <n v="53102799"/>
    <n v="92195794"/>
    <m/>
    <s v="Gabacha Industrial, En Tela Repell Antifluidos., Con Dos Bolsas En En El Frente Y En La Parte Inferior, Con Dos Logos, Uno Al Frente En El Costado Izquierdo Del Pecho (Escudo) 1 En La Manga Derecha (Nombre Del Puesto).  Bordado"/>
    <m/>
    <m/>
    <n v="20"/>
    <n v="12000"/>
    <m/>
    <n v="240000"/>
    <x v="0"/>
  </r>
  <r>
    <n v="29"/>
    <x v="4"/>
    <n v="48101516"/>
    <n v="92218498"/>
    <m/>
    <s v="Horno Microondas, Voltaje 120 V, Frecuencia 60 Hz, Potencia 1200 W, Puerta Apertura Lateral Con Botón De Presión, Reloj 12 H, Tiempo De Cocción 99 Seg / 99 Min, Cocción De 3 Etapas, Alto 310 Mm (31 Cm), Ancho 525 Mm (52,5 Cm), Fondo 401 Mm (40,1 Cm)"/>
    <m/>
    <m/>
    <n v="1"/>
    <n v="85000"/>
    <m/>
    <n v="85000"/>
    <x v="0"/>
  </r>
  <r>
    <n v="30"/>
    <x v="12"/>
    <n v="43212108"/>
    <n v="92166467"/>
    <m/>
    <s v="Impresora Carnet Soportada Por Sistema Operativo Windows Última Versión De Mercado Software De Diseño De Tarjetas Incluido, Impresión Directa A Tarjeta Mediante Transferencia Térmica Con Sublimación De Tinta En Color O Monocromática, A Una Cara Y Dos Caras, De Borde A Borde En Material Cr-80, Tamaño Máximo Alto 236 Mm, Ancho 200 Mm, Profundidad 368 Mm, Resolución De Impresión De 300 Ppp"/>
    <m/>
    <m/>
    <n v="1"/>
    <n v="900000"/>
    <m/>
    <n v="900000"/>
    <x v="0"/>
  </r>
  <r>
    <n v="31"/>
    <x v="3"/>
    <n v="47131810"/>
    <n v="92178709"/>
    <m/>
    <s v="Jabon En Crema Para Lavaplatos, Biodegradable, Con Glicerina, Envase De 1000 G Amigable Con El Ambiente"/>
    <m/>
    <m/>
    <n v="100"/>
    <n v="1500"/>
    <m/>
    <n v="150000"/>
    <x v="0"/>
  </r>
  <r>
    <n v="32"/>
    <x v="5"/>
    <n v="43212299"/>
    <n v="92082559"/>
    <m/>
    <s v="Kit Para Firma Digital. Consiste En Lector, Tarjeta Y Certificado Digital.Dispositivo De Alto Rendimiento En Pc/Sc Usb De La Jerarquia Nacional De Firma Digital."/>
    <m/>
    <m/>
    <n v="10"/>
    <n v="50000"/>
    <m/>
    <n v="500000"/>
    <x v="0"/>
  </r>
  <r>
    <n v="33"/>
    <x v="13"/>
    <m/>
    <m/>
    <m/>
    <s v="MANTENIMIENTO CORRECTIVO DE EQUIPO MEDICO ESPECIALIZADO"/>
    <m/>
    <m/>
    <n v="1"/>
    <n v="3000000"/>
    <m/>
    <n v="3000000"/>
    <x v="0"/>
  </r>
  <r>
    <n v="34"/>
    <x v="13"/>
    <m/>
    <m/>
    <m/>
    <s v="MANTENIMIENTO PREVENTIVO DE EQUIPO MEDICO ESPECIALIZADO"/>
    <m/>
    <m/>
    <n v="1"/>
    <n v="2400000"/>
    <m/>
    <n v="2400000"/>
    <x v="0"/>
  </r>
  <r>
    <n v="35"/>
    <x v="11"/>
    <n v="46181527"/>
    <n v="92200309"/>
    <m/>
    <s v="Pantalón De Tela Mezclilla 100% Algodón, Color Azul Oscuro, Diseño Para Hombre (En Mezclilla Strech), Mercerizada Y Sanforizada, Con Bolsas Laterales"/>
    <m/>
    <m/>
    <n v="20"/>
    <n v="15000"/>
    <m/>
    <n v="300000"/>
    <x v="0"/>
  </r>
  <r>
    <n v="36"/>
    <x v="6"/>
    <n v="14121812"/>
    <n v="92077927"/>
    <m/>
    <s v="Papel Fotografico, Tamaño Carta (21,59 X 27,94 Cm) Paquete De 20 Hojas, Color Blanco"/>
    <m/>
    <m/>
    <n v="10"/>
    <n v="3000"/>
    <m/>
    <n v="30000"/>
    <x v="0"/>
  </r>
  <r>
    <n v="37"/>
    <x v="3"/>
    <n v="14111704"/>
    <n v="90030653"/>
    <m/>
    <s v="Papel Higienico Biodegradable En Rollo"/>
    <m/>
    <m/>
    <n v="800"/>
    <n v="500"/>
    <m/>
    <n v="400000"/>
    <x v="0"/>
  </r>
  <r>
    <n v="38"/>
    <x v="3"/>
    <n v="14111704"/>
    <n v="92139803"/>
    <m/>
    <s v="Papel Higienico, Tipo Jumbo Para Dispensadores, 100% Material Reciclado, Con Un Ancho De 9 Cm Aproximadamente, Color Blanco, Con 250 M De Longitud"/>
    <m/>
    <m/>
    <n v="1100"/>
    <n v="1000"/>
    <m/>
    <n v="1100000"/>
    <x v="0"/>
  </r>
  <r>
    <n v="39"/>
    <x v="4"/>
    <n v="52151611"/>
    <n v="92201146"/>
    <m/>
    <s v="Pinza Para Hielo, Punta Curva, Largo 20 Cm (+- 5 Cm), Material Acero Inoxidable 0,8 Mm"/>
    <m/>
    <m/>
    <n v="2"/>
    <n v="2000"/>
    <m/>
    <n v="4000"/>
    <x v="0"/>
  </r>
  <r>
    <n v="40"/>
    <x v="4"/>
    <n v="52152004"/>
    <n v="90031450"/>
    <m/>
    <s v="Plato Hondo De Vidirio De 20Cm De Diametro"/>
    <m/>
    <m/>
    <n v="12"/>
    <n v="500"/>
    <m/>
    <n v="6000"/>
    <x v="0"/>
  </r>
  <r>
    <n v="41"/>
    <x v="2"/>
    <n v="43191510"/>
    <n v="92158340"/>
    <m/>
    <s v="Radio De Comunicación Portátil, Interoperabilidad Troncalizada P25, 3600/9600 Bps, Mediante Opción Programable Instalada Y Debidamente  Operativa, Frecuencia De Transmisión 806 A 824 Y 851 A 870 Mhz, Potencia De Salida  3W Mínimo, Para Uso Portátil, Incluye Cargador Inteligente (Radio De Dos Vías)."/>
    <m/>
    <m/>
    <n v="12"/>
    <n v="115000"/>
    <m/>
    <n v="1380000"/>
    <x v="0"/>
  </r>
  <r>
    <n v="42"/>
    <x v="14"/>
    <n v="81112099"/>
    <n v="92220429"/>
    <m/>
    <s v="RENOVACIÓN DE CERTIFICADO DE FIRMA DIGITAL"/>
    <m/>
    <m/>
    <n v="50"/>
    <n v="20000"/>
    <m/>
    <n v="1000000"/>
    <x v="0"/>
  </r>
  <r>
    <n v="43"/>
    <x v="8"/>
    <n v="86101704"/>
    <n v="92094066"/>
    <m/>
    <s v="Servicio De Capacitación: Contratación Administrativa Desde Cero."/>
    <m/>
    <m/>
    <n v="4"/>
    <n v="180000"/>
    <m/>
    <n v="720000"/>
    <x v="0"/>
  </r>
  <r>
    <n v="44"/>
    <x v="15"/>
    <n v="81112306"/>
    <n v="92155770"/>
    <m/>
    <s v="SERVICIO DE MANTENIMIENTO PREVENTIVO PARA IMPRESORA DE CARNET SERVICIO DE MANTENIMIENTO PREVENTIVO PARA IMPRESORA DE CARNET MARCA DATACARD"/>
    <m/>
    <m/>
    <n v="1"/>
    <n v="400000"/>
    <m/>
    <n v="400000"/>
    <x v="0"/>
  </r>
  <r>
    <n v="45"/>
    <x v="13"/>
    <m/>
    <m/>
    <m/>
    <s v="SERVICIO DE MANTENIMIENTO, REVISION Y RECARGA DE EXTINTORES EN GENERAL"/>
    <m/>
    <m/>
    <n v="1"/>
    <n v="5500000"/>
    <m/>
    <n v="5500000"/>
    <x v="0"/>
  </r>
  <r>
    <n v="46"/>
    <x v="16"/>
    <n v="92101501"/>
    <n v="92176947"/>
    <m/>
    <s v="SERVICIO DE SEGURIDAD Y VIGILANCIA FÍSICA VALLE CENTRAL (CONVENIO MARCO)"/>
    <m/>
    <m/>
    <n v="12"/>
    <n v="200000"/>
    <m/>
    <n v="2400000"/>
    <x v="0"/>
  </r>
  <r>
    <n v="47"/>
    <x v="3"/>
    <n v="14111705"/>
    <n v="92197976"/>
    <m/>
    <s v="Servilletas, De Papel Absorbente, Color Blanco, Forma Rectangular, Presentación Paquetes De 100 Unidades, Dimensiones: Extendida 32,5 Cm X 16,5 Cm, Doblada  16 Cm (+/- 1 Cm) X 8 Cm (+/- 1 Cm)"/>
    <m/>
    <m/>
    <n v="800"/>
    <n v="300"/>
    <m/>
    <n v="240000"/>
    <x v="0"/>
  </r>
  <r>
    <n v="48"/>
    <x v="4"/>
    <n v="52151709"/>
    <n v="92190771"/>
    <m/>
    <s v="Set De Cubiertos De 16 Piezas: 4 Cucharas Pequeñas, 4 Cucharas Grandes, 4 Tenedores, 4 Cuchillos, De Acero Inoxidable."/>
    <m/>
    <m/>
    <n v="2"/>
    <n v="8000"/>
    <m/>
    <n v="16000"/>
    <x v="0"/>
  </r>
  <r>
    <n v="49"/>
    <x v="4"/>
    <n v="48101905"/>
    <n v="92204073"/>
    <m/>
    <s v="Taza Con Plato, Material Loza, Capacidad 100 Ml, Color Blanco, Sin Grabados, Certificado Nsf"/>
    <m/>
    <m/>
    <n v="24"/>
    <n v="1000"/>
    <m/>
    <n v="24000"/>
    <x v="0"/>
  </r>
  <r>
    <n v="50"/>
    <x v="3"/>
    <n v="14111703"/>
    <n v="92200026"/>
    <m/>
    <s v="Toalla Desechable De Papel, Color Blanco Tipo Mayordomo, Rollo 85 Hojas Sencillas, Ancho De Hojas 26 Cm Y Largo 18 Cm. Presentación De Unidad."/>
    <m/>
    <m/>
    <n v="550"/>
    <n v="900"/>
    <m/>
    <n v="495000"/>
    <x v="0"/>
  </r>
  <r>
    <n v="51"/>
    <x v="3"/>
    <n v="14111703"/>
    <n v="92122322"/>
    <m/>
    <s v="Toalla Extender De Papel, Para Manos, Presentación En Caja De 6 Unidades, 500 Hojas, De Longitud Lineal Entre 240 M A 310 M, Color Blanco, Extra Absorbente Y Con Cono Reforzado."/>
    <m/>
    <m/>
    <n v="1100"/>
    <n v="2200"/>
    <m/>
    <n v="2420000"/>
    <x v="0"/>
  </r>
  <r>
    <n v="52"/>
    <x v="3"/>
    <n v="14111703"/>
    <n v="92207066"/>
    <m/>
    <s v="Toallas (Papel Absorbente), Tipo Jumbo, Color Blanco, Tamaño De 33 Cm De Ancho X 33 Cm De Largo X 29,70 Cm De Alto, Presentacion Rollo Con 750 Unidades, Para Limpieza"/>
    <m/>
    <m/>
    <n v="24"/>
    <n v="1200"/>
    <m/>
    <n v="28800"/>
    <x v="0"/>
  </r>
  <r>
    <n v="53"/>
    <x v="17"/>
    <n v="44101603"/>
    <n v="92217900"/>
    <m/>
    <s v="Trituradora, 100% Anti-Atascos, Alimentación Manual, Papelera Extraible, Papelera De 23 L Con Capacidad Diaria De Destrucción Para 500 Hojas, Destruye Grapas, Clips, Tipo De Material De Acero, Nivel De Ruido Destrucción Silenciosa, Tipo De Corte En Partículas."/>
    <m/>
    <m/>
    <n v="1"/>
    <n v="2200000"/>
    <m/>
    <n v="2200000"/>
    <x v="0"/>
  </r>
  <r>
    <n v="54"/>
    <x v="1"/>
    <n v="51201608"/>
    <n v="92187827"/>
    <m/>
    <s v="Vacuna Influenza, Inyeccion, Administración Intramuscular, Uso Humano"/>
    <m/>
    <m/>
    <n v="500"/>
    <n v="10000"/>
    <m/>
    <n v="5000000"/>
    <x v="0"/>
  </r>
  <r>
    <n v="55"/>
    <x v="4"/>
    <n v="52152102"/>
    <n v="92106593"/>
    <m/>
    <s v="Vaso, De Vidrio, Transparente, Sin Decoraciones, Alto 14 Cm, Diámetro Arriba 6,8 Cm, Abajo Fondo Grueso 2 Cm, Capacidad 325 Ml (11 Oz)"/>
    <m/>
    <m/>
    <n v="24"/>
    <n v="200"/>
    <m/>
    <n v="4800"/>
    <x v="0"/>
  </r>
  <r>
    <n v="56"/>
    <x v="13"/>
    <m/>
    <m/>
    <m/>
    <m/>
    <m/>
    <m/>
    <m/>
    <m/>
    <m/>
    <n v="0"/>
    <x v="0"/>
  </r>
  <r>
    <n v="57"/>
    <x v="13"/>
    <m/>
    <m/>
    <m/>
    <m/>
    <m/>
    <m/>
    <m/>
    <m/>
    <m/>
    <n v="0"/>
    <x v="0"/>
  </r>
  <r>
    <n v="58"/>
    <x v="13"/>
    <m/>
    <m/>
    <m/>
    <m/>
    <m/>
    <m/>
    <m/>
    <m/>
    <m/>
    <n v="0"/>
    <x v="0"/>
  </r>
  <r>
    <n v="59"/>
    <x v="13"/>
    <m/>
    <m/>
    <m/>
    <m/>
    <m/>
    <m/>
    <m/>
    <m/>
    <m/>
    <n v="0"/>
    <x v="0"/>
  </r>
  <r>
    <n v="60"/>
    <x v="13"/>
    <m/>
    <m/>
    <m/>
    <m/>
    <m/>
    <m/>
    <m/>
    <m/>
    <m/>
    <n v="0"/>
    <x v="0"/>
  </r>
  <r>
    <n v="61"/>
    <x v="13"/>
    <m/>
    <m/>
    <m/>
    <m/>
    <m/>
    <m/>
    <m/>
    <m/>
    <m/>
    <n v="0"/>
    <x v="0"/>
  </r>
  <r>
    <n v="62"/>
    <x v="13"/>
    <m/>
    <m/>
    <m/>
    <m/>
    <m/>
    <m/>
    <m/>
    <m/>
    <m/>
    <n v="0"/>
    <x v="0"/>
  </r>
  <r>
    <n v="63"/>
    <x v="13"/>
    <m/>
    <m/>
    <m/>
    <m/>
    <m/>
    <m/>
    <m/>
    <m/>
    <m/>
    <n v="0"/>
    <x v="0"/>
  </r>
  <r>
    <n v="64"/>
    <x v="13"/>
    <m/>
    <m/>
    <m/>
    <m/>
    <m/>
    <m/>
    <m/>
    <m/>
    <m/>
    <n v="0"/>
    <x v="0"/>
  </r>
  <r>
    <n v="65"/>
    <x v="13"/>
    <m/>
    <m/>
    <m/>
    <m/>
    <m/>
    <m/>
    <m/>
    <m/>
    <m/>
    <n v="0"/>
    <x v="0"/>
  </r>
  <r>
    <n v="66"/>
    <x v="13"/>
    <m/>
    <m/>
    <m/>
    <m/>
    <m/>
    <m/>
    <m/>
    <m/>
    <m/>
    <n v="0"/>
    <x v="0"/>
  </r>
  <r>
    <n v="67"/>
    <x v="13"/>
    <m/>
    <m/>
    <m/>
    <m/>
    <m/>
    <m/>
    <m/>
    <m/>
    <m/>
    <n v="0"/>
    <x v="0"/>
  </r>
  <r>
    <n v="68"/>
    <x v="13"/>
    <m/>
    <m/>
    <m/>
    <m/>
    <m/>
    <m/>
    <m/>
    <m/>
    <m/>
    <n v="0"/>
    <x v="0"/>
  </r>
  <r>
    <n v="69"/>
    <x v="13"/>
    <m/>
    <m/>
    <m/>
    <m/>
    <m/>
    <m/>
    <m/>
    <m/>
    <m/>
    <n v="0"/>
    <x v="0"/>
  </r>
  <r>
    <n v="70"/>
    <x v="13"/>
    <m/>
    <m/>
    <m/>
    <m/>
    <m/>
    <m/>
    <m/>
    <m/>
    <m/>
    <n v="0"/>
    <x v="0"/>
  </r>
  <r>
    <n v="71"/>
    <x v="13"/>
    <m/>
    <m/>
    <m/>
    <m/>
    <m/>
    <m/>
    <m/>
    <m/>
    <m/>
    <n v="0"/>
    <x v="0"/>
  </r>
  <r>
    <n v="72"/>
    <x v="13"/>
    <m/>
    <m/>
    <m/>
    <m/>
    <m/>
    <m/>
    <m/>
    <m/>
    <m/>
    <n v="0"/>
    <x v="0"/>
  </r>
  <r>
    <n v="73"/>
    <x v="13"/>
    <m/>
    <m/>
    <m/>
    <m/>
    <m/>
    <m/>
    <m/>
    <m/>
    <m/>
    <n v="0"/>
    <x v="0"/>
  </r>
  <r>
    <n v="74"/>
    <x v="13"/>
    <m/>
    <m/>
    <m/>
    <m/>
    <m/>
    <m/>
    <m/>
    <m/>
    <m/>
    <n v="0"/>
    <x v="0"/>
  </r>
  <r>
    <n v="75"/>
    <x v="13"/>
    <m/>
    <m/>
    <m/>
    <m/>
    <m/>
    <m/>
    <m/>
    <m/>
    <m/>
    <n v="0"/>
    <x v="0"/>
  </r>
  <r>
    <n v="76"/>
    <x v="13"/>
    <m/>
    <m/>
    <m/>
    <m/>
    <m/>
    <m/>
    <m/>
    <m/>
    <m/>
    <n v="0"/>
    <x v="0"/>
  </r>
  <r>
    <n v="77"/>
    <x v="13"/>
    <m/>
    <m/>
    <m/>
    <m/>
    <m/>
    <m/>
    <m/>
    <m/>
    <m/>
    <n v="0"/>
    <x v="0"/>
  </r>
  <r>
    <n v="78"/>
    <x v="13"/>
    <m/>
    <m/>
    <m/>
    <m/>
    <m/>
    <m/>
    <m/>
    <m/>
    <m/>
    <n v="0"/>
    <x v="0"/>
  </r>
  <r>
    <n v="79"/>
    <x v="13"/>
    <m/>
    <m/>
    <m/>
    <m/>
    <m/>
    <m/>
    <m/>
    <m/>
    <m/>
    <n v="0"/>
    <x v="0"/>
  </r>
  <r>
    <n v="80"/>
    <x v="13"/>
    <m/>
    <m/>
    <m/>
    <m/>
    <m/>
    <m/>
    <m/>
    <m/>
    <m/>
    <n v="0"/>
    <x v="0"/>
  </r>
  <r>
    <n v="81"/>
    <x v="13"/>
    <m/>
    <m/>
    <m/>
    <m/>
    <m/>
    <m/>
    <m/>
    <m/>
    <m/>
    <n v="0"/>
    <x v="0"/>
  </r>
  <r>
    <n v="82"/>
    <x v="13"/>
    <m/>
    <m/>
    <m/>
    <m/>
    <m/>
    <m/>
    <m/>
    <m/>
    <m/>
    <n v="0"/>
    <x v="0"/>
  </r>
  <r>
    <n v="83"/>
    <x v="13"/>
    <m/>
    <m/>
    <m/>
    <m/>
    <m/>
    <m/>
    <m/>
    <m/>
    <m/>
    <n v="0"/>
    <x v="0"/>
  </r>
  <r>
    <n v="84"/>
    <x v="13"/>
    <m/>
    <m/>
    <m/>
    <m/>
    <m/>
    <m/>
    <m/>
    <m/>
    <m/>
    <n v="0"/>
    <x v="0"/>
  </r>
  <r>
    <n v="85"/>
    <x v="13"/>
    <m/>
    <m/>
    <m/>
    <m/>
    <m/>
    <m/>
    <m/>
    <m/>
    <m/>
    <n v="0"/>
    <x v="0"/>
  </r>
  <r>
    <n v="86"/>
    <x v="13"/>
    <m/>
    <m/>
    <m/>
    <m/>
    <m/>
    <m/>
    <m/>
    <m/>
    <m/>
    <n v="0"/>
    <x v="0"/>
  </r>
  <r>
    <n v="87"/>
    <x v="13"/>
    <m/>
    <m/>
    <m/>
    <m/>
    <m/>
    <m/>
    <m/>
    <m/>
    <m/>
    <n v="0"/>
    <x v="0"/>
  </r>
  <r>
    <n v="88"/>
    <x v="13"/>
    <m/>
    <m/>
    <m/>
    <m/>
    <m/>
    <m/>
    <m/>
    <m/>
    <m/>
    <n v="0"/>
    <x v="0"/>
  </r>
  <r>
    <n v="89"/>
    <x v="13"/>
    <m/>
    <m/>
    <m/>
    <m/>
    <m/>
    <m/>
    <m/>
    <m/>
    <m/>
    <n v="0"/>
    <x v="0"/>
  </r>
  <r>
    <n v="90"/>
    <x v="13"/>
    <m/>
    <m/>
    <m/>
    <m/>
    <m/>
    <m/>
    <m/>
    <m/>
    <m/>
    <n v="0"/>
    <x v="0"/>
  </r>
  <r>
    <n v="91"/>
    <x v="13"/>
    <m/>
    <m/>
    <m/>
    <m/>
    <m/>
    <m/>
    <m/>
    <m/>
    <m/>
    <n v="0"/>
    <x v="0"/>
  </r>
  <r>
    <n v="92"/>
    <x v="13"/>
    <m/>
    <m/>
    <m/>
    <m/>
    <m/>
    <m/>
    <m/>
    <m/>
    <m/>
    <n v="0"/>
    <x v="0"/>
  </r>
  <r>
    <n v="93"/>
    <x v="13"/>
    <m/>
    <m/>
    <m/>
    <m/>
    <m/>
    <m/>
    <m/>
    <m/>
    <m/>
    <n v="0"/>
    <x v="0"/>
  </r>
  <r>
    <n v="94"/>
    <x v="13"/>
    <m/>
    <m/>
    <m/>
    <m/>
    <m/>
    <m/>
    <m/>
    <m/>
    <m/>
    <n v="0"/>
    <x v="0"/>
  </r>
  <r>
    <n v="95"/>
    <x v="13"/>
    <m/>
    <m/>
    <m/>
    <m/>
    <m/>
    <m/>
    <m/>
    <m/>
    <m/>
    <n v="0"/>
    <x v="0"/>
  </r>
  <r>
    <n v="96"/>
    <x v="13"/>
    <m/>
    <m/>
    <m/>
    <m/>
    <m/>
    <m/>
    <m/>
    <m/>
    <m/>
    <n v="0"/>
    <x v="0"/>
  </r>
  <r>
    <n v="97"/>
    <x v="13"/>
    <m/>
    <m/>
    <m/>
    <m/>
    <m/>
    <m/>
    <m/>
    <m/>
    <m/>
    <n v="0"/>
    <x v="0"/>
  </r>
  <r>
    <n v="98"/>
    <x v="13"/>
    <m/>
    <m/>
    <m/>
    <m/>
    <m/>
    <m/>
    <m/>
    <m/>
    <m/>
    <n v="0"/>
    <x v="0"/>
  </r>
  <r>
    <n v="99"/>
    <x v="13"/>
    <m/>
    <m/>
    <m/>
    <m/>
    <m/>
    <m/>
    <m/>
    <m/>
    <m/>
    <n v="0"/>
    <x v="0"/>
  </r>
  <r>
    <n v="100"/>
    <x v="13"/>
    <m/>
    <m/>
    <m/>
    <m/>
    <m/>
    <m/>
    <m/>
    <m/>
    <m/>
    <n v="0"/>
    <x v="0"/>
  </r>
  <r>
    <n v="101"/>
    <x v="13"/>
    <m/>
    <m/>
    <m/>
    <m/>
    <m/>
    <m/>
    <m/>
    <m/>
    <m/>
    <n v="0"/>
    <x v="0"/>
  </r>
  <r>
    <n v="102"/>
    <x v="13"/>
    <m/>
    <m/>
    <m/>
    <m/>
    <m/>
    <m/>
    <m/>
    <m/>
    <m/>
    <n v="0"/>
    <x v="0"/>
  </r>
  <r>
    <n v="103"/>
    <x v="13"/>
    <m/>
    <m/>
    <m/>
    <m/>
    <m/>
    <m/>
    <m/>
    <m/>
    <m/>
    <n v="0"/>
    <x v="0"/>
  </r>
  <r>
    <n v="104"/>
    <x v="13"/>
    <m/>
    <m/>
    <m/>
    <m/>
    <m/>
    <m/>
    <m/>
    <m/>
    <m/>
    <n v="0"/>
    <x v="0"/>
  </r>
  <r>
    <n v="105"/>
    <x v="13"/>
    <m/>
    <m/>
    <m/>
    <m/>
    <m/>
    <m/>
    <m/>
    <m/>
    <m/>
    <n v="0"/>
    <x v="0"/>
  </r>
  <r>
    <n v="106"/>
    <x v="13"/>
    <m/>
    <m/>
    <m/>
    <m/>
    <m/>
    <m/>
    <m/>
    <m/>
    <m/>
    <n v="0"/>
    <x v="0"/>
  </r>
  <r>
    <n v="107"/>
    <x v="13"/>
    <m/>
    <m/>
    <m/>
    <m/>
    <m/>
    <m/>
    <m/>
    <m/>
    <m/>
    <n v="0"/>
    <x v="0"/>
  </r>
  <r>
    <n v="108"/>
    <x v="13"/>
    <m/>
    <m/>
    <m/>
    <m/>
    <m/>
    <m/>
    <m/>
    <m/>
    <m/>
    <n v="0"/>
    <x v="0"/>
  </r>
  <r>
    <n v="109"/>
    <x v="13"/>
    <m/>
    <m/>
    <m/>
    <m/>
    <m/>
    <m/>
    <m/>
    <m/>
    <m/>
    <n v="0"/>
    <x v="0"/>
  </r>
  <r>
    <n v="110"/>
    <x v="13"/>
    <m/>
    <m/>
    <m/>
    <m/>
    <m/>
    <m/>
    <m/>
    <m/>
    <m/>
    <n v="0"/>
    <x v="0"/>
  </r>
  <r>
    <n v="111"/>
    <x v="13"/>
    <m/>
    <m/>
    <m/>
    <m/>
    <m/>
    <m/>
    <m/>
    <m/>
    <m/>
    <n v="0"/>
    <x v="0"/>
  </r>
  <r>
    <n v="112"/>
    <x v="13"/>
    <m/>
    <m/>
    <m/>
    <m/>
    <m/>
    <m/>
    <m/>
    <m/>
    <m/>
    <n v="0"/>
    <x v="0"/>
  </r>
  <r>
    <n v="113"/>
    <x v="13"/>
    <m/>
    <m/>
    <m/>
    <m/>
    <m/>
    <m/>
    <m/>
    <m/>
    <m/>
    <n v="0"/>
    <x v="0"/>
  </r>
  <r>
    <n v="114"/>
    <x v="13"/>
    <m/>
    <m/>
    <m/>
    <m/>
    <m/>
    <m/>
    <m/>
    <m/>
    <m/>
    <n v="0"/>
    <x v="0"/>
  </r>
  <r>
    <n v="115"/>
    <x v="13"/>
    <m/>
    <m/>
    <m/>
    <m/>
    <m/>
    <m/>
    <m/>
    <m/>
    <m/>
    <n v="0"/>
    <x v="0"/>
  </r>
  <r>
    <n v="116"/>
    <x v="13"/>
    <m/>
    <m/>
    <m/>
    <m/>
    <m/>
    <m/>
    <m/>
    <m/>
    <m/>
    <n v="0"/>
    <x v="0"/>
  </r>
  <r>
    <n v="117"/>
    <x v="13"/>
    <m/>
    <m/>
    <m/>
    <m/>
    <m/>
    <m/>
    <m/>
    <m/>
    <m/>
    <n v="0"/>
    <x v="0"/>
  </r>
  <r>
    <n v="118"/>
    <x v="13"/>
    <m/>
    <m/>
    <m/>
    <m/>
    <m/>
    <m/>
    <m/>
    <m/>
    <m/>
    <n v="0"/>
    <x v="0"/>
  </r>
  <r>
    <n v="119"/>
    <x v="13"/>
    <m/>
    <m/>
    <m/>
    <m/>
    <m/>
    <m/>
    <m/>
    <m/>
    <m/>
    <n v="0"/>
    <x v="0"/>
  </r>
  <r>
    <n v="120"/>
    <x v="13"/>
    <m/>
    <m/>
    <m/>
    <m/>
    <m/>
    <m/>
    <m/>
    <m/>
    <m/>
    <n v="0"/>
    <x v="0"/>
  </r>
  <r>
    <n v="121"/>
    <x v="13"/>
    <m/>
    <m/>
    <m/>
    <m/>
    <m/>
    <m/>
    <m/>
    <m/>
    <m/>
    <n v="0"/>
    <x v="0"/>
  </r>
  <r>
    <n v="122"/>
    <x v="13"/>
    <m/>
    <m/>
    <m/>
    <m/>
    <m/>
    <m/>
    <m/>
    <m/>
    <m/>
    <n v="0"/>
    <x v="0"/>
  </r>
  <r>
    <n v="123"/>
    <x v="13"/>
    <m/>
    <m/>
    <m/>
    <m/>
    <m/>
    <m/>
    <m/>
    <m/>
    <m/>
    <n v="0"/>
    <x v="0"/>
  </r>
  <r>
    <n v="124"/>
    <x v="13"/>
    <m/>
    <m/>
    <m/>
    <m/>
    <m/>
    <m/>
    <m/>
    <m/>
    <m/>
    <n v="0"/>
    <x v="0"/>
  </r>
  <r>
    <n v="125"/>
    <x v="13"/>
    <m/>
    <m/>
    <m/>
    <m/>
    <m/>
    <m/>
    <m/>
    <m/>
    <m/>
    <n v="0"/>
    <x v="0"/>
  </r>
  <r>
    <n v="126"/>
    <x v="13"/>
    <m/>
    <m/>
    <m/>
    <m/>
    <m/>
    <m/>
    <m/>
    <m/>
    <m/>
    <n v="0"/>
    <x v="0"/>
  </r>
  <r>
    <n v="127"/>
    <x v="13"/>
    <m/>
    <m/>
    <m/>
    <m/>
    <m/>
    <m/>
    <m/>
    <m/>
    <m/>
    <n v="0"/>
    <x v="0"/>
  </r>
  <r>
    <n v="128"/>
    <x v="13"/>
    <m/>
    <m/>
    <m/>
    <m/>
    <m/>
    <m/>
    <m/>
    <m/>
    <m/>
    <n v="0"/>
    <x v="0"/>
  </r>
  <r>
    <n v="129"/>
    <x v="13"/>
    <m/>
    <m/>
    <m/>
    <m/>
    <m/>
    <m/>
    <m/>
    <m/>
    <m/>
    <n v="0"/>
    <x v="0"/>
  </r>
  <r>
    <n v="130"/>
    <x v="13"/>
    <m/>
    <m/>
    <m/>
    <m/>
    <m/>
    <m/>
    <m/>
    <m/>
    <m/>
    <n v="0"/>
    <x v="0"/>
  </r>
  <r>
    <n v="131"/>
    <x v="13"/>
    <m/>
    <m/>
    <m/>
    <m/>
    <m/>
    <m/>
    <m/>
    <m/>
    <m/>
    <n v="0"/>
    <x v="0"/>
  </r>
  <r>
    <n v="132"/>
    <x v="13"/>
    <m/>
    <m/>
    <m/>
    <m/>
    <m/>
    <m/>
    <m/>
    <m/>
    <m/>
    <n v="0"/>
    <x v="0"/>
  </r>
  <r>
    <n v="133"/>
    <x v="13"/>
    <m/>
    <m/>
    <m/>
    <m/>
    <m/>
    <m/>
    <m/>
    <m/>
    <m/>
    <n v="0"/>
    <x v="0"/>
  </r>
  <r>
    <n v="134"/>
    <x v="13"/>
    <m/>
    <m/>
    <m/>
    <m/>
    <m/>
    <m/>
    <m/>
    <m/>
    <m/>
    <n v="0"/>
    <x v="0"/>
  </r>
  <r>
    <n v="135"/>
    <x v="13"/>
    <m/>
    <m/>
    <m/>
    <m/>
    <m/>
    <m/>
    <m/>
    <m/>
    <m/>
    <n v="0"/>
    <x v="0"/>
  </r>
  <r>
    <n v="136"/>
    <x v="13"/>
    <m/>
    <m/>
    <m/>
    <m/>
    <m/>
    <m/>
    <m/>
    <m/>
    <m/>
    <n v="0"/>
    <x v="0"/>
  </r>
  <r>
    <n v="137"/>
    <x v="13"/>
    <m/>
    <m/>
    <m/>
    <m/>
    <m/>
    <m/>
    <m/>
    <m/>
    <m/>
    <n v="0"/>
    <x v="0"/>
  </r>
  <r>
    <n v="138"/>
    <x v="13"/>
    <m/>
    <m/>
    <m/>
    <m/>
    <m/>
    <m/>
    <m/>
    <m/>
    <m/>
    <n v="0"/>
    <x v="0"/>
  </r>
  <r>
    <n v="139"/>
    <x v="13"/>
    <m/>
    <m/>
    <m/>
    <m/>
    <m/>
    <m/>
    <m/>
    <m/>
    <m/>
    <n v="0"/>
    <x v="0"/>
  </r>
  <r>
    <n v="140"/>
    <x v="13"/>
    <m/>
    <m/>
    <m/>
    <m/>
    <m/>
    <m/>
    <m/>
    <m/>
    <m/>
    <n v="0"/>
    <x v="0"/>
  </r>
  <r>
    <n v="141"/>
    <x v="13"/>
    <m/>
    <m/>
    <m/>
    <m/>
    <m/>
    <m/>
    <m/>
    <m/>
    <m/>
    <n v="0"/>
    <x v="0"/>
  </r>
  <r>
    <n v="142"/>
    <x v="13"/>
    <m/>
    <m/>
    <m/>
    <m/>
    <m/>
    <m/>
    <m/>
    <m/>
    <m/>
    <n v="0"/>
    <x v="0"/>
  </r>
  <r>
    <n v="143"/>
    <x v="13"/>
    <m/>
    <m/>
    <m/>
    <m/>
    <m/>
    <m/>
    <m/>
    <m/>
    <m/>
    <n v="0"/>
    <x v="0"/>
  </r>
  <r>
    <n v="144"/>
    <x v="13"/>
    <m/>
    <m/>
    <m/>
    <m/>
    <m/>
    <m/>
    <m/>
    <m/>
    <m/>
    <n v="0"/>
    <x v="0"/>
  </r>
  <r>
    <n v="145"/>
    <x v="13"/>
    <m/>
    <m/>
    <m/>
    <m/>
    <m/>
    <m/>
    <m/>
    <m/>
    <m/>
    <n v="0"/>
    <x v="0"/>
  </r>
  <r>
    <n v="146"/>
    <x v="13"/>
    <m/>
    <m/>
    <m/>
    <m/>
    <m/>
    <m/>
    <m/>
    <m/>
    <m/>
    <n v="0"/>
    <x v="0"/>
  </r>
  <r>
    <n v="147"/>
    <x v="13"/>
    <m/>
    <m/>
    <m/>
    <m/>
    <m/>
    <m/>
    <m/>
    <m/>
    <m/>
    <n v="0"/>
    <x v="0"/>
  </r>
  <r>
    <n v="148"/>
    <x v="13"/>
    <m/>
    <m/>
    <m/>
    <m/>
    <m/>
    <m/>
    <m/>
    <m/>
    <m/>
    <n v="0"/>
    <x v="0"/>
  </r>
  <r>
    <n v="149"/>
    <x v="13"/>
    <m/>
    <m/>
    <m/>
    <m/>
    <m/>
    <m/>
    <m/>
    <m/>
    <m/>
    <n v="0"/>
    <x v="0"/>
  </r>
  <r>
    <n v="150"/>
    <x v="13"/>
    <m/>
    <m/>
    <m/>
    <m/>
    <m/>
    <m/>
    <m/>
    <m/>
    <m/>
    <n v="0"/>
    <x v="0"/>
  </r>
  <r>
    <n v="151"/>
    <x v="13"/>
    <m/>
    <m/>
    <m/>
    <m/>
    <m/>
    <m/>
    <m/>
    <m/>
    <m/>
    <n v="0"/>
    <x v="0"/>
  </r>
  <r>
    <n v="152"/>
    <x v="13"/>
    <m/>
    <m/>
    <m/>
    <m/>
    <m/>
    <m/>
    <m/>
    <m/>
    <m/>
    <n v="0"/>
    <x v="0"/>
  </r>
  <r>
    <n v="153"/>
    <x v="13"/>
    <m/>
    <m/>
    <m/>
    <m/>
    <m/>
    <m/>
    <m/>
    <m/>
    <m/>
    <n v="0"/>
    <x v="0"/>
  </r>
  <r>
    <n v="154"/>
    <x v="13"/>
    <m/>
    <m/>
    <m/>
    <m/>
    <m/>
    <m/>
    <m/>
    <m/>
    <m/>
    <n v="0"/>
    <x v="0"/>
  </r>
  <r>
    <n v="155"/>
    <x v="13"/>
    <m/>
    <m/>
    <m/>
    <m/>
    <m/>
    <m/>
    <m/>
    <m/>
    <m/>
    <n v="0"/>
    <x v="0"/>
  </r>
  <r>
    <n v="156"/>
    <x v="13"/>
    <m/>
    <m/>
    <m/>
    <m/>
    <m/>
    <m/>
    <m/>
    <m/>
    <m/>
    <n v="0"/>
    <x v="0"/>
  </r>
  <r>
    <n v="157"/>
    <x v="13"/>
    <m/>
    <m/>
    <m/>
    <m/>
    <m/>
    <m/>
    <m/>
    <m/>
    <m/>
    <n v="0"/>
    <x v="0"/>
  </r>
  <r>
    <n v="158"/>
    <x v="13"/>
    <m/>
    <m/>
    <m/>
    <m/>
    <m/>
    <m/>
    <m/>
    <m/>
    <m/>
    <n v="0"/>
    <x v="0"/>
  </r>
  <r>
    <n v="159"/>
    <x v="13"/>
    <m/>
    <m/>
    <m/>
    <m/>
    <m/>
    <m/>
    <m/>
    <m/>
    <m/>
    <n v="0"/>
    <x v="0"/>
  </r>
  <r>
    <n v="160"/>
    <x v="13"/>
    <m/>
    <m/>
    <m/>
    <m/>
    <m/>
    <m/>
    <m/>
    <m/>
    <m/>
    <n v="0"/>
    <x v="0"/>
  </r>
  <r>
    <n v="161"/>
    <x v="13"/>
    <m/>
    <m/>
    <m/>
    <m/>
    <m/>
    <m/>
    <m/>
    <m/>
    <m/>
    <n v="0"/>
    <x v="0"/>
  </r>
  <r>
    <n v="162"/>
    <x v="13"/>
    <m/>
    <m/>
    <m/>
    <m/>
    <m/>
    <m/>
    <m/>
    <m/>
    <m/>
    <n v="0"/>
    <x v="0"/>
  </r>
  <r>
    <n v="163"/>
    <x v="13"/>
    <m/>
    <m/>
    <m/>
    <m/>
    <m/>
    <m/>
    <m/>
    <m/>
    <m/>
    <n v="0"/>
    <x v="0"/>
  </r>
  <r>
    <n v="164"/>
    <x v="13"/>
    <m/>
    <m/>
    <m/>
    <m/>
    <m/>
    <m/>
    <m/>
    <m/>
    <m/>
    <n v="0"/>
    <x v="0"/>
  </r>
  <r>
    <n v="165"/>
    <x v="13"/>
    <m/>
    <m/>
    <m/>
    <m/>
    <m/>
    <m/>
    <m/>
    <m/>
    <m/>
    <n v="0"/>
    <x v="0"/>
  </r>
  <r>
    <n v="166"/>
    <x v="13"/>
    <m/>
    <m/>
    <m/>
    <m/>
    <m/>
    <m/>
    <m/>
    <m/>
    <m/>
    <n v="0"/>
    <x v="0"/>
  </r>
  <r>
    <n v="167"/>
    <x v="13"/>
    <m/>
    <m/>
    <m/>
    <m/>
    <m/>
    <m/>
    <m/>
    <m/>
    <m/>
    <n v="0"/>
    <x v="0"/>
  </r>
  <r>
    <n v="168"/>
    <x v="13"/>
    <m/>
    <m/>
    <m/>
    <m/>
    <m/>
    <m/>
    <m/>
    <m/>
    <m/>
    <n v="0"/>
    <x v="0"/>
  </r>
  <r>
    <n v="169"/>
    <x v="13"/>
    <m/>
    <m/>
    <m/>
    <m/>
    <m/>
    <m/>
    <m/>
    <m/>
    <m/>
    <n v="0"/>
    <x v="0"/>
  </r>
  <r>
    <n v="170"/>
    <x v="13"/>
    <m/>
    <m/>
    <m/>
    <m/>
    <m/>
    <m/>
    <m/>
    <m/>
    <m/>
    <n v="0"/>
    <x v="0"/>
  </r>
  <r>
    <n v="171"/>
    <x v="13"/>
    <m/>
    <m/>
    <m/>
    <m/>
    <m/>
    <m/>
    <m/>
    <m/>
    <m/>
    <n v="0"/>
    <x v="0"/>
  </r>
  <r>
    <n v="172"/>
    <x v="13"/>
    <m/>
    <m/>
    <m/>
    <m/>
    <m/>
    <m/>
    <m/>
    <m/>
    <m/>
    <n v="0"/>
    <x v="0"/>
  </r>
  <r>
    <n v="173"/>
    <x v="13"/>
    <m/>
    <m/>
    <m/>
    <m/>
    <m/>
    <m/>
    <m/>
    <m/>
    <m/>
    <n v="0"/>
    <x v="0"/>
  </r>
  <r>
    <n v="174"/>
    <x v="13"/>
    <m/>
    <m/>
    <m/>
    <m/>
    <m/>
    <m/>
    <m/>
    <m/>
    <m/>
    <n v="0"/>
    <x v="0"/>
  </r>
  <r>
    <n v="175"/>
    <x v="13"/>
    <m/>
    <m/>
    <m/>
    <m/>
    <m/>
    <m/>
    <m/>
    <m/>
    <m/>
    <n v="0"/>
    <x v="0"/>
  </r>
  <r>
    <n v="176"/>
    <x v="13"/>
    <m/>
    <m/>
    <m/>
    <m/>
    <m/>
    <m/>
    <m/>
    <m/>
    <m/>
    <n v="0"/>
    <x v="0"/>
  </r>
  <r>
    <n v="177"/>
    <x v="13"/>
    <m/>
    <m/>
    <m/>
    <m/>
    <m/>
    <m/>
    <m/>
    <m/>
    <m/>
    <n v="0"/>
    <x v="0"/>
  </r>
  <r>
    <n v="178"/>
    <x v="13"/>
    <m/>
    <m/>
    <m/>
    <m/>
    <m/>
    <m/>
    <m/>
    <m/>
    <m/>
    <n v="0"/>
    <x v="0"/>
  </r>
  <r>
    <n v="179"/>
    <x v="13"/>
    <m/>
    <m/>
    <m/>
    <m/>
    <m/>
    <m/>
    <m/>
    <m/>
    <m/>
    <n v="0"/>
    <x v="0"/>
  </r>
  <r>
    <n v="180"/>
    <x v="13"/>
    <m/>
    <m/>
    <m/>
    <m/>
    <m/>
    <m/>
    <m/>
    <m/>
    <m/>
    <n v="0"/>
    <x v="0"/>
  </r>
  <r>
    <n v="181"/>
    <x v="13"/>
    <m/>
    <m/>
    <m/>
    <m/>
    <m/>
    <m/>
    <m/>
    <m/>
    <m/>
    <n v="0"/>
    <x v="0"/>
  </r>
  <r>
    <n v="182"/>
    <x v="13"/>
    <m/>
    <m/>
    <m/>
    <m/>
    <m/>
    <m/>
    <m/>
    <m/>
    <m/>
    <n v="0"/>
    <x v="0"/>
  </r>
  <r>
    <n v="183"/>
    <x v="13"/>
    <m/>
    <m/>
    <m/>
    <m/>
    <m/>
    <m/>
    <m/>
    <m/>
    <m/>
    <n v="0"/>
    <x v="0"/>
  </r>
  <r>
    <n v="184"/>
    <x v="13"/>
    <m/>
    <m/>
    <m/>
    <m/>
    <m/>
    <m/>
    <m/>
    <m/>
    <m/>
    <n v="0"/>
    <x v="0"/>
  </r>
  <r>
    <n v="185"/>
    <x v="13"/>
    <m/>
    <m/>
    <m/>
    <m/>
    <m/>
    <m/>
    <m/>
    <m/>
    <m/>
    <n v="0"/>
    <x v="0"/>
  </r>
  <r>
    <n v="186"/>
    <x v="13"/>
    <m/>
    <m/>
    <m/>
    <m/>
    <m/>
    <m/>
    <m/>
    <m/>
    <m/>
    <n v="0"/>
    <x v="0"/>
  </r>
  <r>
    <n v="187"/>
    <x v="13"/>
    <m/>
    <m/>
    <m/>
    <m/>
    <m/>
    <m/>
    <m/>
    <m/>
    <m/>
    <n v="0"/>
    <x v="0"/>
  </r>
  <r>
    <n v="188"/>
    <x v="13"/>
    <m/>
    <m/>
    <m/>
    <m/>
    <m/>
    <m/>
    <m/>
    <m/>
    <m/>
    <n v="0"/>
    <x v="0"/>
  </r>
  <r>
    <n v="189"/>
    <x v="13"/>
    <m/>
    <m/>
    <m/>
    <m/>
    <m/>
    <m/>
    <m/>
    <m/>
    <m/>
    <n v="0"/>
    <x v="0"/>
  </r>
  <r>
    <n v="190"/>
    <x v="13"/>
    <m/>
    <m/>
    <m/>
    <m/>
    <m/>
    <m/>
    <m/>
    <m/>
    <m/>
    <n v="0"/>
    <x v="0"/>
  </r>
  <r>
    <n v="191"/>
    <x v="13"/>
    <m/>
    <m/>
    <m/>
    <m/>
    <m/>
    <m/>
    <m/>
    <m/>
    <m/>
    <n v="0"/>
    <x v="0"/>
  </r>
  <r>
    <n v="192"/>
    <x v="13"/>
    <m/>
    <m/>
    <m/>
    <m/>
    <m/>
    <m/>
    <m/>
    <m/>
    <m/>
    <n v="0"/>
    <x v="0"/>
  </r>
  <r>
    <n v="193"/>
    <x v="13"/>
    <m/>
    <m/>
    <m/>
    <m/>
    <m/>
    <m/>
    <m/>
    <m/>
    <m/>
    <n v="0"/>
    <x v="0"/>
  </r>
  <r>
    <n v="194"/>
    <x v="13"/>
    <m/>
    <m/>
    <m/>
    <m/>
    <m/>
    <m/>
    <m/>
    <m/>
    <m/>
    <n v="0"/>
    <x v="0"/>
  </r>
  <r>
    <n v="195"/>
    <x v="13"/>
    <m/>
    <m/>
    <m/>
    <m/>
    <m/>
    <m/>
    <m/>
    <m/>
    <m/>
    <n v="0"/>
    <x v="0"/>
  </r>
  <r>
    <n v="196"/>
    <x v="13"/>
    <m/>
    <m/>
    <m/>
    <m/>
    <m/>
    <m/>
    <m/>
    <m/>
    <m/>
    <n v="0"/>
    <x v="0"/>
  </r>
  <r>
    <n v="197"/>
    <x v="13"/>
    <m/>
    <m/>
    <m/>
    <m/>
    <m/>
    <m/>
    <m/>
    <m/>
    <m/>
    <n v="0"/>
    <x v="0"/>
  </r>
  <r>
    <n v="198"/>
    <x v="13"/>
    <m/>
    <m/>
    <m/>
    <m/>
    <m/>
    <m/>
    <m/>
    <m/>
    <m/>
    <n v="0"/>
    <x v="0"/>
  </r>
  <r>
    <n v="199"/>
    <x v="13"/>
    <m/>
    <m/>
    <m/>
    <m/>
    <m/>
    <m/>
    <m/>
    <m/>
    <m/>
    <n v="0"/>
    <x v="0"/>
  </r>
  <r>
    <n v="200"/>
    <x v="13"/>
    <m/>
    <m/>
    <m/>
    <m/>
    <m/>
    <m/>
    <m/>
    <m/>
    <m/>
    <n v="0"/>
    <x v="0"/>
  </r>
  <r>
    <n v="201"/>
    <x v="13"/>
    <m/>
    <m/>
    <m/>
    <m/>
    <m/>
    <m/>
    <m/>
    <m/>
    <m/>
    <n v="0"/>
    <x v="0"/>
  </r>
  <r>
    <n v="202"/>
    <x v="13"/>
    <m/>
    <m/>
    <m/>
    <m/>
    <m/>
    <m/>
    <m/>
    <m/>
    <m/>
    <n v="0"/>
    <x v="0"/>
  </r>
  <r>
    <n v="203"/>
    <x v="13"/>
    <m/>
    <m/>
    <m/>
    <m/>
    <m/>
    <m/>
    <m/>
    <m/>
    <m/>
    <n v="0"/>
    <x v="0"/>
  </r>
  <r>
    <n v="204"/>
    <x v="13"/>
    <m/>
    <m/>
    <m/>
    <m/>
    <m/>
    <m/>
    <m/>
    <m/>
    <m/>
    <n v="0"/>
    <x v="0"/>
  </r>
  <r>
    <n v="205"/>
    <x v="13"/>
    <m/>
    <m/>
    <m/>
    <m/>
    <m/>
    <m/>
    <m/>
    <m/>
    <m/>
    <n v="0"/>
    <x v="0"/>
  </r>
  <r>
    <n v="206"/>
    <x v="13"/>
    <m/>
    <m/>
    <m/>
    <m/>
    <m/>
    <m/>
    <m/>
    <m/>
    <m/>
    <n v="0"/>
    <x v="0"/>
  </r>
  <r>
    <n v="207"/>
    <x v="13"/>
    <m/>
    <m/>
    <m/>
    <m/>
    <m/>
    <m/>
    <m/>
    <m/>
    <m/>
    <n v="0"/>
    <x v="0"/>
  </r>
  <r>
    <n v="208"/>
    <x v="13"/>
    <m/>
    <m/>
    <m/>
    <m/>
    <m/>
    <m/>
    <m/>
    <m/>
    <m/>
    <n v="0"/>
    <x v="0"/>
  </r>
  <r>
    <n v="209"/>
    <x v="13"/>
    <m/>
    <m/>
    <m/>
    <m/>
    <m/>
    <m/>
    <m/>
    <m/>
    <m/>
    <n v="0"/>
    <x v="0"/>
  </r>
  <r>
    <n v="210"/>
    <x v="13"/>
    <m/>
    <m/>
    <m/>
    <m/>
    <m/>
    <m/>
    <m/>
    <m/>
    <m/>
    <n v="0"/>
    <x v="0"/>
  </r>
  <r>
    <n v="211"/>
    <x v="13"/>
    <m/>
    <m/>
    <m/>
    <m/>
    <m/>
    <m/>
    <m/>
    <m/>
    <m/>
    <n v="0"/>
    <x v="0"/>
  </r>
  <r>
    <n v="212"/>
    <x v="13"/>
    <m/>
    <m/>
    <m/>
    <m/>
    <m/>
    <m/>
    <m/>
    <m/>
    <m/>
    <n v="0"/>
    <x v="0"/>
  </r>
  <r>
    <n v="213"/>
    <x v="13"/>
    <m/>
    <m/>
    <m/>
    <m/>
    <m/>
    <m/>
    <m/>
    <m/>
    <m/>
    <n v="0"/>
    <x v="0"/>
  </r>
  <r>
    <n v="214"/>
    <x v="13"/>
    <m/>
    <m/>
    <m/>
    <m/>
    <m/>
    <m/>
    <m/>
    <m/>
    <m/>
    <n v="0"/>
    <x v="0"/>
  </r>
  <r>
    <n v="215"/>
    <x v="13"/>
    <m/>
    <m/>
    <m/>
    <m/>
    <m/>
    <m/>
    <m/>
    <m/>
    <m/>
    <n v="0"/>
    <x v="0"/>
  </r>
  <r>
    <n v="216"/>
    <x v="13"/>
    <m/>
    <m/>
    <m/>
    <m/>
    <m/>
    <m/>
    <m/>
    <m/>
    <m/>
    <n v="0"/>
    <x v="0"/>
  </r>
  <r>
    <n v="217"/>
    <x v="13"/>
    <m/>
    <m/>
    <m/>
    <m/>
    <m/>
    <m/>
    <m/>
    <m/>
    <m/>
    <n v="0"/>
    <x v="0"/>
  </r>
  <r>
    <n v="218"/>
    <x v="13"/>
    <m/>
    <m/>
    <m/>
    <m/>
    <m/>
    <m/>
    <m/>
    <m/>
    <m/>
    <n v="0"/>
    <x v="0"/>
  </r>
  <r>
    <n v="219"/>
    <x v="13"/>
    <m/>
    <m/>
    <m/>
    <m/>
    <m/>
    <m/>
    <m/>
    <m/>
    <m/>
    <n v="0"/>
    <x v="0"/>
  </r>
  <r>
    <n v="220"/>
    <x v="13"/>
    <m/>
    <m/>
    <m/>
    <m/>
    <m/>
    <m/>
    <m/>
    <m/>
    <m/>
    <n v="0"/>
    <x v="0"/>
  </r>
  <r>
    <n v="221"/>
    <x v="13"/>
    <m/>
    <m/>
    <m/>
    <m/>
    <m/>
    <m/>
    <m/>
    <m/>
    <m/>
    <n v="0"/>
    <x v="0"/>
  </r>
  <r>
    <n v="222"/>
    <x v="13"/>
    <m/>
    <m/>
    <m/>
    <m/>
    <m/>
    <m/>
    <m/>
    <m/>
    <m/>
    <n v="0"/>
    <x v="0"/>
  </r>
  <r>
    <n v="223"/>
    <x v="13"/>
    <m/>
    <m/>
    <m/>
    <m/>
    <m/>
    <m/>
    <m/>
    <m/>
    <m/>
    <n v="0"/>
    <x v="0"/>
  </r>
  <r>
    <n v="224"/>
    <x v="13"/>
    <m/>
    <m/>
    <m/>
    <m/>
    <m/>
    <m/>
    <m/>
    <m/>
    <m/>
    <n v="0"/>
    <x v="0"/>
  </r>
  <r>
    <n v="225"/>
    <x v="13"/>
    <m/>
    <m/>
    <m/>
    <m/>
    <m/>
    <m/>
    <m/>
    <m/>
    <m/>
    <n v="0"/>
    <x v="0"/>
  </r>
  <r>
    <n v="226"/>
    <x v="13"/>
    <m/>
    <m/>
    <m/>
    <m/>
    <m/>
    <m/>
    <m/>
    <m/>
    <m/>
    <n v="0"/>
    <x v="0"/>
  </r>
  <r>
    <n v="227"/>
    <x v="13"/>
    <m/>
    <m/>
    <m/>
    <m/>
    <m/>
    <m/>
    <m/>
    <m/>
    <m/>
    <n v="0"/>
    <x v="0"/>
  </r>
  <r>
    <n v="228"/>
    <x v="13"/>
    <m/>
    <m/>
    <m/>
    <m/>
    <m/>
    <m/>
    <m/>
    <m/>
    <m/>
    <n v="0"/>
    <x v="0"/>
  </r>
  <r>
    <n v="229"/>
    <x v="13"/>
    <m/>
    <m/>
    <m/>
    <m/>
    <m/>
    <m/>
    <m/>
    <m/>
    <m/>
    <n v="0"/>
    <x v="0"/>
  </r>
  <r>
    <n v="230"/>
    <x v="13"/>
    <m/>
    <m/>
    <m/>
    <m/>
    <m/>
    <m/>
    <m/>
    <m/>
    <m/>
    <n v="0"/>
    <x v="0"/>
  </r>
  <r>
    <n v="231"/>
    <x v="13"/>
    <m/>
    <m/>
    <m/>
    <m/>
    <m/>
    <m/>
    <m/>
    <m/>
    <m/>
    <n v="0"/>
    <x v="0"/>
  </r>
  <r>
    <n v="232"/>
    <x v="13"/>
    <m/>
    <m/>
    <m/>
    <m/>
    <m/>
    <m/>
    <m/>
    <m/>
    <m/>
    <n v="0"/>
    <x v="0"/>
  </r>
  <r>
    <n v="233"/>
    <x v="13"/>
    <m/>
    <m/>
    <m/>
    <m/>
    <m/>
    <m/>
    <m/>
    <m/>
    <m/>
    <n v="0"/>
    <x v="0"/>
  </r>
  <r>
    <n v="234"/>
    <x v="13"/>
    <m/>
    <m/>
    <m/>
    <m/>
    <m/>
    <m/>
    <m/>
    <m/>
    <m/>
    <n v="0"/>
    <x v="0"/>
  </r>
  <r>
    <n v="235"/>
    <x v="13"/>
    <m/>
    <m/>
    <m/>
    <m/>
    <m/>
    <m/>
    <m/>
    <m/>
    <m/>
    <n v="0"/>
    <x v="0"/>
  </r>
  <r>
    <n v="236"/>
    <x v="13"/>
    <m/>
    <m/>
    <m/>
    <m/>
    <m/>
    <m/>
    <m/>
    <m/>
    <m/>
    <n v="0"/>
    <x v="0"/>
  </r>
  <r>
    <n v="237"/>
    <x v="13"/>
    <m/>
    <m/>
    <m/>
    <m/>
    <m/>
    <m/>
    <m/>
    <m/>
    <m/>
    <n v="0"/>
    <x v="0"/>
  </r>
  <r>
    <n v="238"/>
    <x v="13"/>
    <m/>
    <m/>
    <m/>
    <m/>
    <m/>
    <m/>
    <m/>
    <m/>
    <m/>
    <n v="0"/>
    <x v="0"/>
  </r>
  <r>
    <n v="239"/>
    <x v="13"/>
    <m/>
    <m/>
    <m/>
    <m/>
    <m/>
    <m/>
    <m/>
    <m/>
    <m/>
    <n v="0"/>
    <x v="0"/>
  </r>
  <r>
    <n v="240"/>
    <x v="13"/>
    <m/>
    <m/>
    <m/>
    <m/>
    <m/>
    <m/>
    <m/>
    <m/>
    <m/>
    <n v="0"/>
    <x v="0"/>
  </r>
  <r>
    <n v="241"/>
    <x v="13"/>
    <m/>
    <m/>
    <m/>
    <m/>
    <m/>
    <m/>
    <m/>
    <m/>
    <m/>
    <n v="0"/>
    <x v="0"/>
  </r>
  <r>
    <n v="242"/>
    <x v="13"/>
    <m/>
    <m/>
    <m/>
    <m/>
    <m/>
    <m/>
    <m/>
    <m/>
    <m/>
    <n v="0"/>
    <x v="0"/>
  </r>
  <r>
    <n v="243"/>
    <x v="13"/>
    <m/>
    <m/>
    <m/>
    <m/>
    <m/>
    <m/>
    <m/>
    <m/>
    <m/>
    <n v="0"/>
    <x v="0"/>
  </r>
  <r>
    <n v="244"/>
    <x v="13"/>
    <m/>
    <m/>
    <m/>
    <m/>
    <m/>
    <m/>
    <m/>
    <m/>
    <m/>
    <n v="0"/>
    <x v="0"/>
  </r>
  <r>
    <n v="245"/>
    <x v="13"/>
    <m/>
    <m/>
    <m/>
    <m/>
    <m/>
    <m/>
    <m/>
    <m/>
    <m/>
    <n v="0"/>
    <x v="0"/>
  </r>
  <r>
    <n v="246"/>
    <x v="13"/>
    <m/>
    <m/>
    <m/>
    <m/>
    <m/>
    <m/>
    <m/>
    <m/>
    <m/>
    <n v="0"/>
    <x v="0"/>
  </r>
  <r>
    <n v="247"/>
    <x v="13"/>
    <m/>
    <m/>
    <m/>
    <m/>
    <m/>
    <m/>
    <m/>
    <m/>
    <m/>
    <n v="0"/>
    <x v="0"/>
  </r>
  <r>
    <n v="248"/>
    <x v="13"/>
    <m/>
    <m/>
    <m/>
    <m/>
    <m/>
    <m/>
    <m/>
    <m/>
    <m/>
    <n v="0"/>
    <x v="0"/>
  </r>
  <r>
    <n v="249"/>
    <x v="13"/>
    <m/>
    <m/>
    <m/>
    <m/>
    <m/>
    <m/>
    <m/>
    <m/>
    <m/>
    <n v="0"/>
    <x v="0"/>
  </r>
  <r>
    <n v="250"/>
    <x v="13"/>
    <m/>
    <m/>
    <m/>
    <m/>
    <m/>
    <m/>
    <m/>
    <m/>
    <m/>
    <n v="0"/>
    <x v="0"/>
  </r>
  <r>
    <n v="251"/>
    <x v="13"/>
    <m/>
    <m/>
    <m/>
    <m/>
    <m/>
    <m/>
    <m/>
    <m/>
    <m/>
    <n v="0"/>
    <x v="0"/>
  </r>
  <r>
    <n v="252"/>
    <x v="13"/>
    <m/>
    <m/>
    <m/>
    <m/>
    <m/>
    <m/>
    <m/>
    <m/>
    <m/>
    <n v="0"/>
    <x v="0"/>
  </r>
  <r>
    <n v="253"/>
    <x v="13"/>
    <m/>
    <m/>
    <m/>
    <m/>
    <m/>
    <m/>
    <m/>
    <m/>
    <m/>
    <n v="0"/>
    <x v="0"/>
  </r>
  <r>
    <n v="254"/>
    <x v="13"/>
    <m/>
    <m/>
    <m/>
    <m/>
    <m/>
    <m/>
    <m/>
    <m/>
    <m/>
    <n v="0"/>
    <x v="0"/>
  </r>
  <r>
    <n v="255"/>
    <x v="13"/>
    <m/>
    <m/>
    <m/>
    <m/>
    <m/>
    <m/>
    <m/>
    <m/>
    <m/>
    <n v="0"/>
    <x v="0"/>
  </r>
  <r>
    <n v="256"/>
    <x v="13"/>
    <m/>
    <m/>
    <m/>
    <m/>
    <m/>
    <m/>
    <m/>
    <m/>
    <m/>
    <n v="0"/>
    <x v="0"/>
  </r>
  <r>
    <n v="257"/>
    <x v="13"/>
    <m/>
    <m/>
    <m/>
    <m/>
    <m/>
    <m/>
    <m/>
    <m/>
    <m/>
    <n v="0"/>
    <x v="0"/>
  </r>
  <r>
    <n v="258"/>
    <x v="13"/>
    <m/>
    <m/>
    <m/>
    <m/>
    <m/>
    <m/>
    <m/>
    <m/>
    <m/>
    <n v="0"/>
    <x v="0"/>
  </r>
  <r>
    <n v="259"/>
    <x v="13"/>
    <m/>
    <m/>
    <m/>
    <m/>
    <m/>
    <m/>
    <m/>
    <m/>
    <m/>
    <n v="0"/>
    <x v="0"/>
  </r>
  <r>
    <n v="260"/>
    <x v="13"/>
    <m/>
    <m/>
    <m/>
    <m/>
    <m/>
    <m/>
    <m/>
    <m/>
    <m/>
    <n v="0"/>
    <x v="0"/>
  </r>
  <r>
    <n v="261"/>
    <x v="13"/>
    <m/>
    <m/>
    <m/>
    <m/>
    <m/>
    <m/>
    <m/>
    <m/>
    <m/>
    <n v="0"/>
    <x v="0"/>
  </r>
  <r>
    <n v="262"/>
    <x v="13"/>
    <m/>
    <m/>
    <m/>
    <m/>
    <m/>
    <m/>
    <m/>
    <m/>
    <m/>
    <n v="0"/>
    <x v="0"/>
  </r>
  <r>
    <n v="263"/>
    <x v="13"/>
    <m/>
    <m/>
    <m/>
    <m/>
    <m/>
    <m/>
    <m/>
    <m/>
    <m/>
    <n v="0"/>
    <x v="0"/>
  </r>
  <r>
    <n v="264"/>
    <x v="13"/>
    <m/>
    <m/>
    <m/>
    <m/>
    <m/>
    <m/>
    <m/>
    <m/>
    <m/>
    <n v="0"/>
    <x v="0"/>
  </r>
  <r>
    <n v="265"/>
    <x v="13"/>
    <m/>
    <m/>
    <m/>
    <m/>
    <m/>
    <m/>
    <m/>
    <m/>
    <m/>
    <n v="0"/>
    <x v="0"/>
  </r>
  <r>
    <n v="266"/>
    <x v="13"/>
    <m/>
    <m/>
    <m/>
    <m/>
    <m/>
    <m/>
    <m/>
    <m/>
    <m/>
    <n v="0"/>
    <x v="0"/>
  </r>
  <r>
    <n v="267"/>
    <x v="13"/>
    <m/>
    <m/>
    <m/>
    <m/>
    <m/>
    <m/>
    <m/>
    <m/>
    <m/>
    <n v="0"/>
    <x v="0"/>
  </r>
  <r>
    <n v="268"/>
    <x v="13"/>
    <m/>
    <m/>
    <m/>
    <m/>
    <m/>
    <m/>
    <m/>
    <m/>
    <m/>
    <n v="0"/>
    <x v="0"/>
  </r>
  <r>
    <n v="269"/>
    <x v="13"/>
    <m/>
    <m/>
    <m/>
    <m/>
    <m/>
    <m/>
    <m/>
    <m/>
    <m/>
    <n v="0"/>
    <x v="0"/>
  </r>
  <r>
    <n v="270"/>
    <x v="13"/>
    <m/>
    <m/>
    <m/>
    <m/>
    <m/>
    <m/>
    <m/>
    <m/>
    <m/>
    <n v="0"/>
    <x v="0"/>
  </r>
  <r>
    <n v="271"/>
    <x v="13"/>
    <m/>
    <m/>
    <m/>
    <m/>
    <m/>
    <m/>
    <m/>
    <m/>
    <m/>
    <n v="0"/>
    <x v="0"/>
  </r>
  <r>
    <n v="272"/>
    <x v="13"/>
    <m/>
    <m/>
    <m/>
    <m/>
    <m/>
    <m/>
    <m/>
    <m/>
    <m/>
    <n v="0"/>
    <x v="0"/>
  </r>
  <r>
    <n v="273"/>
    <x v="13"/>
    <m/>
    <m/>
    <m/>
    <m/>
    <m/>
    <m/>
    <m/>
    <m/>
    <m/>
    <n v="0"/>
    <x v="0"/>
  </r>
  <r>
    <n v="274"/>
    <x v="13"/>
    <m/>
    <m/>
    <m/>
    <m/>
    <m/>
    <m/>
    <m/>
    <m/>
    <m/>
    <n v="0"/>
    <x v="0"/>
  </r>
  <r>
    <n v="275"/>
    <x v="13"/>
    <m/>
    <m/>
    <m/>
    <m/>
    <m/>
    <m/>
    <m/>
    <m/>
    <m/>
    <n v="0"/>
    <x v="0"/>
  </r>
  <r>
    <n v="276"/>
    <x v="13"/>
    <m/>
    <m/>
    <m/>
    <m/>
    <m/>
    <m/>
    <m/>
    <m/>
    <m/>
    <n v="0"/>
    <x v="0"/>
  </r>
  <r>
    <n v="277"/>
    <x v="13"/>
    <m/>
    <m/>
    <m/>
    <m/>
    <m/>
    <m/>
    <m/>
    <m/>
    <m/>
    <n v="0"/>
    <x v="0"/>
  </r>
  <r>
    <n v="278"/>
    <x v="13"/>
    <m/>
    <m/>
    <m/>
    <m/>
    <m/>
    <m/>
    <m/>
    <m/>
    <m/>
    <n v="0"/>
    <x v="0"/>
  </r>
  <r>
    <n v="279"/>
    <x v="13"/>
    <m/>
    <m/>
    <m/>
    <m/>
    <m/>
    <m/>
    <m/>
    <m/>
    <m/>
    <n v="0"/>
    <x v="0"/>
  </r>
  <r>
    <n v="280"/>
    <x v="13"/>
    <m/>
    <m/>
    <m/>
    <m/>
    <m/>
    <m/>
    <m/>
    <m/>
    <m/>
    <n v="0"/>
    <x v="0"/>
  </r>
  <r>
    <n v="281"/>
    <x v="13"/>
    <m/>
    <m/>
    <m/>
    <m/>
    <m/>
    <m/>
    <m/>
    <m/>
    <m/>
    <n v="0"/>
    <x v="0"/>
  </r>
  <r>
    <n v="282"/>
    <x v="13"/>
    <m/>
    <m/>
    <m/>
    <m/>
    <m/>
    <m/>
    <m/>
    <m/>
    <m/>
    <n v="0"/>
    <x v="0"/>
  </r>
  <r>
    <n v="283"/>
    <x v="13"/>
    <m/>
    <m/>
    <m/>
    <m/>
    <m/>
    <m/>
    <m/>
    <m/>
    <m/>
    <n v="0"/>
    <x v="0"/>
  </r>
  <r>
    <n v="284"/>
    <x v="13"/>
    <m/>
    <m/>
    <m/>
    <m/>
    <m/>
    <m/>
    <m/>
    <m/>
    <m/>
    <n v="0"/>
    <x v="0"/>
  </r>
  <r>
    <n v="285"/>
    <x v="13"/>
    <m/>
    <m/>
    <m/>
    <m/>
    <m/>
    <m/>
    <m/>
    <m/>
    <m/>
    <n v="0"/>
    <x v="0"/>
  </r>
  <r>
    <n v="286"/>
    <x v="13"/>
    <m/>
    <m/>
    <m/>
    <m/>
    <m/>
    <m/>
    <m/>
    <m/>
    <m/>
    <n v="0"/>
    <x v="0"/>
  </r>
  <r>
    <n v="287"/>
    <x v="13"/>
    <m/>
    <m/>
    <m/>
    <m/>
    <m/>
    <m/>
    <m/>
    <m/>
    <m/>
    <n v="0"/>
    <x v="0"/>
  </r>
  <r>
    <n v="288"/>
    <x v="13"/>
    <m/>
    <m/>
    <m/>
    <m/>
    <m/>
    <m/>
    <m/>
    <m/>
    <m/>
    <n v="0"/>
    <x v="0"/>
  </r>
  <r>
    <n v="289"/>
    <x v="13"/>
    <m/>
    <m/>
    <m/>
    <m/>
    <m/>
    <m/>
    <m/>
    <m/>
    <m/>
    <n v="0"/>
    <x v="0"/>
  </r>
  <r>
    <n v="290"/>
    <x v="13"/>
    <m/>
    <m/>
    <m/>
    <m/>
    <m/>
    <m/>
    <m/>
    <m/>
    <m/>
    <n v="0"/>
    <x v="0"/>
  </r>
  <r>
    <n v="291"/>
    <x v="13"/>
    <m/>
    <m/>
    <m/>
    <m/>
    <m/>
    <m/>
    <m/>
    <m/>
    <m/>
    <n v="0"/>
    <x v="0"/>
  </r>
  <r>
    <n v="292"/>
    <x v="13"/>
    <m/>
    <m/>
    <m/>
    <m/>
    <m/>
    <m/>
    <m/>
    <m/>
    <m/>
    <n v="0"/>
    <x v="0"/>
  </r>
  <r>
    <n v="293"/>
    <x v="13"/>
    <m/>
    <m/>
    <m/>
    <m/>
    <m/>
    <m/>
    <m/>
    <m/>
    <m/>
    <n v="0"/>
    <x v="0"/>
  </r>
  <r>
    <n v="294"/>
    <x v="13"/>
    <m/>
    <m/>
    <m/>
    <m/>
    <m/>
    <m/>
    <m/>
    <m/>
    <m/>
    <n v="0"/>
    <x v="0"/>
  </r>
  <r>
    <n v="295"/>
    <x v="13"/>
    <m/>
    <m/>
    <m/>
    <m/>
    <m/>
    <m/>
    <m/>
    <m/>
    <m/>
    <n v="0"/>
    <x v="0"/>
  </r>
  <r>
    <n v="296"/>
    <x v="13"/>
    <m/>
    <m/>
    <m/>
    <m/>
    <m/>
    <m/>
    <m/>
    <m/>
    <m/>
    <n v="0"/>
    <x v="0"/>
  </r>
  <r>
    <n v="297"/>
    <x v="13"/>
    <m/>
    <m/>
    <m/>
    <m/>
    <m/>
    <m/>
    <m/>
    <m/>
    <m/>
    <n v="0"/>
    <x v="0"/>
  </r>
  <r>
    <n v="298"/>
    <x v="13"/>
    <m/>
    <m/>
    <m/>
    <m/>
    <m/>
    <m/>
    <m/>
    <m/>
    <m/>
    <n v="0"/>
    <x v="0"/>
  </r>
  <r>
    <n v="299"/>
    <x v="13"/>
    <m/>
    <m/>
    <m/>
    <m/>
    <m/>
    <m/>
    <m/>
    <m/>
    <m/>
    <n v="0"/>
    <x v="0"/>
  </r>
  <r>
    <n v="300"/>
    <x v="13"/>
    <m/>
    <m/>
    <m/>
    <m/>
    <m/>
    <m/>
    <m/>
    <m/>
    <m/>
    <n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7F4A37D-8671-4E3B-8E84-377E2C7E563C}" name="TablaDinámica3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rowHeaderCaption="Subpartida">
  <location ref="B77:C96" firstHeaderRow="1" firstDataRow="1" firstDataCol="1"/>
  <pivotFields count="14">
    <pivotField showAll="0"/>
    <pivotField axis="axisRow" showAll="0">
      <items count="24">
        <item m="1" x="19"/>
        <item x="17"/>
        <item x="5"/>
        <item x="6"/>
        <item x="3"/>
        <item x="4"/>
        <item m="1" x="21"/>
        <item x="2"/>
        <item x="0"/>
        <item m="1" x="18"/>
        <item m="1" x="22"/>
        <item m="1" x="20"/>
        <item x="13"/>
        <item x="1"/>
        <item x="7"/>
        <item x="8"/>
        <item x="9"/>
        <item x="10"/>
        <item x="11"/>
        <item x="12"/>
        <item x="14"/>
        <item x="15"/>
        <item x="1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numFmtId="164" showAll="0"/>
    <pivotField showAll="0"/>
    <pivotField dataField="1" numFmtId="164" showAll="0"/>
    <pivotField showAll="0"/>
    <pivotField dragToRow="0" dragToCol="0" dragToPage="0" showAll="0" defaultSubtotal="0"/>
  </pivotFields>
  <rowFields count="1">
    <field x="1"/>
  </rowFields>
  <rowItems count="19">
    <i>
      <x v="1"/>
    </i>
    <i>
      <x v="2"/>
    </i>
    <i>
      <x v="3"/>
    </i>
    <i>
      <x v="4"/>
    </i>
    <i>
      <x v="5"/>
    </i>
    <i>
      <x v="7"/>
    </i>
    <i>
      <x v="8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 t="grand">
      <x/>
    </i>
  </rowItems>
  <colItems count="1">
    <i/>
  </colItems>
  <dataFields count="1">
    <dataField name="Monto total" fld="11" baseField="1" baseItem="0" numFmtId="167"/>
  </dataFields>
  <formats count="10">
    <format dxfId="9">
      <pivotArea field="1" type="button" dataOnly="0" labelOnly="1" outline="0" axis="axisRow" fieldPosition="0"/>
    </format>
    <format dxfId="8">
      <pivotArea dataOnly="0" labelOnly="1" outline="0" axis="axisValues" fieldPosition="0"/>
    </format>
    <format dxfId="7">
      <pivotArea field="1" type="button" dataOnly="0" labelOnly="1" outline="0" axis="axisRow" fieldPosition="0"/>
    </format>
    <format dxfId="6">
      <pivotArea dataOnly="0" labelOnly="1" outline="0" axis="axisValues" fieldPosition="0"/>
    </format>
    <format dxfId="5">
      <pivotArea field="1" type="button" dataOnly="0" labelOnly="1" outline="0" axis="axisRow" fieldPosition="0"/>
    </format>
    <format dxfId="4">
      <pivotArea dataOnly="0" labelOnly="1" outline="0" axis="axisValues" fieldPosition="0"/>
    </format>
    <format dxfId="3">
      <pivotArea field="1" type="button" dataOnly="0" labelOnly="1" outline="0" axis="axisRow" fieldPosition="0"/>
    </format>
    <format dxfId="2">
      <pivotArea dataOnly="0" labelOnly="1" outline="0" axis="axisValues" fieldPosition="0"/>
    </format>
    <format dxfId="1">
      <pivotArea field="1" type="button" dataOnly="0" labelOnly="1" outline="0" axis="axisRow" fieldPosition="0"/>
    </format>
    <format dxfId="0">
      <pivotArea dataOnly="0" labelOnly="1" outline="0" axis="axisValues" fieldPosition="0"/>
    </format>
  </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FA53726-ADC6-4707-9917-7BD3618104CA}" name="TablaDinámica9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rowHeaderCaption="Subpartida">
  <location ref="E77:F79" firstHeaderRow="1" firstDataRow="1" firstDataCol="1"/>
  <pivotFields count="14">
    <pivotField showAll="0"/>
    <pivotField showAll="0">
      <items count="24">
        <item m="1" x="19"/>
        <item x="17"/>
        <item x="5"/>
        <item x="6"/>
        <item x="3"/>
        <item x="4"/>
        <item m="1" x="21"/>
        <item x="2"/>
        <item x="0"/>
        <item m="1" x="18"/>
        <item m="1" x="22"/>
        <item m="1" x="20"/>
        <item x="13"/>
        <item x="1"/>
        <item x="7"/>
        <item x="8"/>
        <item x="9"/>
        <item x="10"/>
        <item x="11"/>
        <item x="12"/>
        <item x="14"/>
        <item x="15"/>
        <item x="1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numFmtId="164" showAll="0"/>
    <pivotField showAll="0"/>
    <pivotField dataField="1" numFmtId="164" showAll="0"/>
    <pivotField axis="axisRow" showAll="0">
      <items count="2">
        <item x="0"/>
        <item t="default"/>
      </items>
    </pivotField>
    <pivotField dragToRow="0" dragToCol="0" dragToPage="0" showAll="0" defaultSubtotal="0"/>
  </pivotFields>
  <rowFields count="1">
    <field x="12"/>
  </rowFields>
  <rowItems count="2">
    <i>
      <x/>
    </i>
    <i t="grand">
      <x/>
    </i>
  </rowItems>
  <colItems count="1">
    <i/>
  </colItems>
  <dataFields count="1">
    <dataField name="Monto total" fld="11" baseField="1" baseItem="0" numFmtId="167"/>
  </dataFields>
  <formats count="11">
    <format dxfId="20">
      <pivotArea field="1" type="button" dataOnly="0" labelOnly="1" outline="0"/>
    </format>
    <format dxfId="19">
      <pivotArea dataOnly="0" labelOnly="1" outline="0" axis="axisValues" fieldPosition="0"/>
    </format>
    <format dxfId="18">
      <pivotArea field="1" type="button" dataOnly="0" labelOnly="1" outline="0"/>
    </format>
    <format dxfId="17">
      <pivotArea dataOnly="0" labelOnly="1" outline="0" axis="axisValues" fieldPosition="0"/>
    </format>
    <format dxfId="16">
      <pivotArea field="1" type="button" dataOnly="0" labelOnly="1" outline="0"/>
    </format>
    <format dxfId="15">
      <pivotArea dataOnly="0" labelOnly="1" outline="0" axis="axisValues" fieldPosition="0"/>
    </format>
    <format dxfId="14">
      <pivotArea field="1" type="button" dataOnly="0" labelOnly="1" outline="0"/>
    </format>
    <format dxfId="13">
      <pivotArea dataOnly="0" labelOnly="1" outline="0" axis="axisValues" fieldPosition="0"/>
    </format>
    <format dxfId="12">
      <pivotArea field="1" type="button" dataOnly="0" labelOnly="1" outline="0"/>
    </format>
    <format dxfId="11">
      <pivotArea dataOnly="0" labelOnly="1" outline="0" axis="axisValues" fieldPosition="0"/>
    </format>
    <format dxfId="10">
      <pivotArea field="12" type="button" dataOnly="0" labelOnly="1" outline="0" axis="axisRow" fieldPosition="0"/>
    </format>
  </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2" connectionId="2" xr16:uid="{CA27E9F4-3D25-403A-992E-4A070A40AEC4}" autoFormatId="16" applyNumberFormats="0" applyBorderFormats="0" applyFontFormats="0" applyPatternFormats="0" applyAlignmentFormats="0" applyWidthHeightFormats="0">
  <queryTableRefresh nextId="8">
    <queryTableFields count="7">
      <queryTableField id="1" name="SubPartida" tableColumnId="1"/>
      <queryTableField id="2" name="CODIGO_CLASIFICACION" tableColumnId="2"/>
      <queryTableField id="3" name="CODIGO_IDENTIFICACION" tableColumnId="3"/>
      <queryTableField id="4" name="NOMBRE_IDENTIFICACIÓN" tableColumnId="4"/>
      <queryTableField id="5" name="Cantidad" tableColumnId="5"/>
      <queryTableField id="6" name="Monto unitario" tableColumnId="6"/>
      <queryTableField id="7" name="Departamento" tableColumnId="7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87432A22-DC85-4480-B059-E510EF811600}" autoFormatId="16" applyNumberFormats="0" applyBorderFormats="0" applyFontFormats="0" applyPatternFormats="0" applyAlignmentFormats="0" applyWidthHeightFormats="0">
  <queryTableRefresh nextId="6">
    <queryTableFields count="5">
      <queryTableField id="1" name="Subpartida" tableColumnId="1"/>
      <queryTableField id="2" name="Código" tableColumnId="2"/>
      <queryTableField id="3" name="Descripción" tableColumnId="3"/>
      <queryTableField id="4" name="Cantidad" tableColumnId="4"/>
      <queryTableField id="5" name="Precio Unitario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E5EA9E2-AB55-489D-80D0-75F842F64731}" name="_786_Actividades_Centrales__2" displayName="_786_Actividades_Centrales__2" ref="A1:G56" tableType="queryTable" totalsRowShown="0">
  <autoFilter ref="A1:G56" xr:uid="{DAEB7421-5800-4679-B7E7-3DEEB9761786}"/>
  <sortState ref="A2:G56">
    <sortCondition ref="D1:D56"/>
  </sortState>
  <tableColumns count="7">
    <tableColumn id="1" xr3:uid="{C077C6A2-DD01-4619-9F08-3F6E77A71333}" uniqueName="1" name="SubPartida" queryTableFieldId="1" dataDxfId="25"/>
    <tableColumn id="2" xr3:uid="{83FCFBD8-B173-45DF-B856-BC09A886E7C2}" uniqueName="2" name="CODIGO_CLASIFICACION" queryTableFieldId="2"/>
    <tableColumn id="3" xr3:uid="{D01A425F-D749-484D-B7D4-725146A63898}" uniqueName="3" name="CODIGO_IDENTIFICACION" queryTableFieldId="3"/>
    <tableColumn id="4" xr3:uid="{03600710-DC9F-48C4-B0FD-4E2782BB27DE}" uniqueName="4" name="NOMBRE_IDENTIFICACIÓN" queryTableFieldId="4" dataDxfId="24"/>
    <tableColumn id="5" xr3:uid="{91CEEC5B-2380-4FE7-9AE4-6355600451F4}" uniqueName="5" name="Cantidad" queryTableFieldId="5"/>
    <tableColumn id="6" xr3:uid="{971CEE54-005C-4D47-B124-D7D389F177A7}" uniqueName="6" name="Monto unitario" queryTableFieldId="6"/>
    <tableColumn id="7" xr3:uid="{98531C9A-153C-4699-8A57-3BE4C9FBA697}" uniqueName="7" name="Departamento" queryTableFieldId="7" dataDxfId="23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5E46F-746E-45EF-B83A-C9D39A85194A}" name="_786_Actividades_Centrales" displayName="_786_Actividades_Centrales" ref="A1:E149" tableType="queryTable" totalsRowShown="0">
  <autoFilter ref="A1:E149" xr:uid="{70DE4E18-1101-43A1-AAB5-861A17527A56}"/>
  <sortState ref="A2:E149">
    <sortCondition ref="C1:C149"/>
  </sortState>
  <tableColumns count="5">
    <tableColumn id="1" xr3:uid="{A331655F-06A2-48F8-8E57-35162CE5AB4A}" uniqueName="1" name="Subpartida" queryTableFieldId="1" dataDxfId="22"/>
    <tableColumn id="2" xr3:uid="{5739639A-DAB5-49B6-921B-5D067E67356E}" uniqueName="2" name="Código" queryTableFieldId="2"/>
    <tableColumn id="3" xr3:uid="{5DFF9C5F-70B3-4546-B690-F6C8F4499138}" uniqueName="3" name="Descripción" queryTableFieldId="3" dataDxfId="21"/>
    <tableColumn id="4" xr3:uid="{C82B0EB9-918C-4289-8D5B-3C5E3437E9A0}" uniqueName="4" name="Cantidad" queryTableFieldId="4"/>
    <tableColumn id="5" xr3:uid="{4475820D-F36B-4C87-BE82-5888845F8EDD}" uniqueName="5" name="Precio Unitario" queryTableFieldId="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6"/>
  <sheetViews>
    <sheetView tabSelected="1" workbookViewId="0">
      <selection activeCell="F86" sqref="F86"/>
    </sheetView>
  </sheetViews>
  <sheetFormatPr baseColWidth="10" defaultColWidth="9.140625" defaultRowHeight="15" x14ac:dyDescent="0.25"/>
  <cols>
    <col min="1" max="1" width="4" bestFit="1" customWidth="1"/>
    <col min="2" max="2" width="14.140625" bestFit="1" customWidth="1"/>
    <col min="3" max="3" width="13.5703125" bestFit="1" customWidth="1"/>
    <col min="4" max="4" width="17.5703125" customWidth="1"/>
    <col min="5" max="5" width="14.140625" bestFit="1" customWidth="1"/>
    <col min="6" max="6" width="13.5703125" bestFit="1" customWidth="1"/>
    <col min="7" max="7" width="19.42578125" bestFit="1" customWidth="1"/>
    <col min="8" max="8" width="15.5703125" customWidth="1"/>
    <col min="9" max="9" width="8.85546875" bestFit="1" customWidth="1"/>
    <col min="10" max="10" width="14" bestFit="1" customWidth="1"/>
    <col min="11" max="11" width="8.28515625" bestFit="1" customWidth="1"/>
    <col min="12" max="12" width="15.7109375" bestFit="1" customWidth="1"/>
    <col min="13" max="13" width="11" customWidth="1"/>
  </cols>
  <sheetData>
    <row r="1" spans="1:13" ht="23.25" x14ac:dyDescent="0.3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x14ac:dyDescent="0.25">
      <c r="A2" s="35" t="s">
        <v>45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x14ac:dyDescent="0.25">
      <c r="A3" s="35" t="s">
        <v>197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3" x14ac:dyDescent="0.25">
      <c r="A4" s="3"/>
      <c r="B4" s="3"/>
      <c r="C4" s="3"/>
      <c r="D4" s="3"/>
      <c r="E4" s="3"/>
      <c r="F4" s="3"/>
      <c r="G4" s="3"/>
      <c r="H4" s="6"/>
      <c r="I4" s="3"/>
      <c r="J4" s="3"/>
      <c r="K4" s="3"/>
      <c r="L4" s="3"/>
      <c r="M4" s="3"/>
    </row>
    <row r="5" spans="1:13" x14ac:dyDescent="0.25">
      <c r="A5" s="28" t="s">
        <v>1</v>
      </c>
      <c r="B5" s="28"/>
      <c r="C5" s="28"/>
      <c r="D5" s="33" t="s">
        <v>0</v>
      </c>
      <c r="E5" s="33"/>
      <c r="F5" s="33"/>
      <c r="G5" s="33"/>
      <c r="H5" s="33"/>
      <c r="I5" s="1"/>
      <c r="J5" s="28" t="s">
        <v>2</v>
      </c>
      <c r="K5" s="28"/>
      <c r="L5" s="28"/>
      <c r="M5" s="28"/>
    </row>
    <row r="6" spans="1:13" x14ac:dyDescent="0.25">
      <c r="A6" s="28" t="s">
        <v>3</v>
      </c>
      <c r="B6" s="28"/>
      <c r="C6" s="28"/>
      <c r="D6" s="33" t="s">
        <v>4</v>
      </c>
      <c r="E6" s="33"/>
      <c r="F6" s="33"/>
      <c r="G6" s="33"/>
      <c r="H6" s="33"/>
      <c r="I6" s="1"/>
      <c r="J6" s="23" t="s">
        <v>5</v>
      </c>
      <c r="K6" s="23"/>
      <c r="L6" s="23"/>
      <c r="M6" s="23"/>
    </row>
    <row r="7" spans="1:13" x14ac:dyDescent="0.25">
      <c r="A7" s="28" t="s">
        <v>6</v>
      </c>
      <c r="B7" s="28"/>
      <c r="C7" s="28"/>
      <c r="D7" s="32" t="s">
        <v>7</v>
      </c>
      <c r="E7" s="32"/>
      <c r="F7" s="32"/>
      <c r="G7" s="32"/>
      <c r="H7" s="32"/>
      <c r="I7" s="1"/>
      <c r="J7" s="23" t="s">
        <v>8</v>
      </c>
      <c r="K7" s="23"/>
      <c r="L7" s="23"/>
      <c r="M7" s="23"/>
    </row>
    <row r="8" spans="1:13" x14ac:dyDescent="0.25">
      <c r="A8" s="28" t="s">
        <v>9</v>
      </c>
      <c r="B8" s="28"/>
      <c r="C8" s="28"/>
      <c r="D8" s="31" t="s">
        <v>47</v>
      </c>
      <c r="E8" s="31"/>
      <c r="F8" s="31"/>
      <c r="G8" s="31"/>
      <c r="H8" s="31"/>
      <c r="I8" s="1"/>
      <c r="J8" s="23" t="s">
        <v>10</v>
      </c>
      <c r="K8" s="23"/>
      <c r="L8" s="23"/>
      <c r="M8" s="23"/>
    </row>
    <row r="9" spans="1:13" x14ac:dyDescent="0.25">
      <c r="A9" s="28" t="s">
        <v>11</v>
      </c>
      <c r="B9" s="28"/>
      <c r="C9" s="28"/>
      <c r="D9" s="33" t="s">
        <v>12</v>
      </c>
      <c r="E9" s="33"/>
      <c r="F9" s="33"/>
      <c r="G9" s="33"/>
      <c r="H9" s="33"/>
      <c r="I9" s="1"/>
      <c r="J9" s="23" t="s">
        <v>13</v>
      </c>
      <c r="K9" s="23"/>
      <c r="L9" s="23"/>
      <c r="M9" s="23"/>
    </row>
    <row r="10" spans="1:13" x14ac:dyDescent="0.25">
      <c r="A10" s="28" t="s">
        <v>14</v>
      </c>
      <c r="B10" s="28"/>
      <c r="C10" s="28"/>
      <c r="D10" s="31" t="s">
        <v>51</v>
      </c>
      <c r="E10" s="31"/>
      <c r="F10" s="31"/>
      <c r="G10" s="31"/>
      <c r="H10" s="31"/>
      <c r="I10" s="1"/>
      <c r="J10" s="23" t="s">
        <v>15</v>
      </c>
      <c r="K10" s="23"/>
      <c r="L10" s="23"/>
      <c r="M10" s="23"/>
    </row>
    <row r="11" spans="1:13" ht="14.45" customHeight="1" x14ac:dyDescent="0.25">
      <c r="A11" s="28" t="s">
        <v>16</v>
      </c>
      <c r="B11" s="28"/>
      <c r="C11" s="28"/>
      <c r="D11" s="29">
        <f>SUBTOTAL(9,L19:L73)</f>
        <v>39458180</v>
      </c>
      <c r="E11" s="29"/>
      <c r="F11" s="29"/>
      <c r="G11" s="29"/>
      <c r="H11" s="29"/>
      <c r="I11" s="1"/>
      <c r="J11" s="23" t="s">
        <v>17</v>
      </c>
      <c r="K11" s="23"/>
      <c r="L11" s="23"/>
      <c r="M11" s="23"/>
    </row>
    <row r="12" spans="1:13" x14ac:dyDescent="0.25">
      <c r="A12" s="28" t="s">
        <v>18</v>
      </c>
      <c r="B12" s="28"/>
      <c r="C12" s="28"/>
      <c r="D12" s="30" t="s">
        <v>199</v>
      </c>
      <c r="E12" s="30"/>
      <c r="F12" s="30"/>
      <c r="G12" s="30"/>
      <c r="H12" s="30"/>
      <c r="I12" s="1"/>
      <c r="J12" s="23" t="s">
        <v>19</v>
      </c>
      <c r="K12" s="23"/>
      <c r="L12" s="23"/>
      <c r="M12" s="23"/>
    </row>
    <row r="14" spans="1:13" ht="18.75" x14ac:dyDescent="0.25">
      <c r="A14" s="24" t="s">
        <v>20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</row>
    <row r="15" spans="1:13" x14ac:dyDescent="0.25">
      <c r="A15" s="26" t="s">
        <v>21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</row>
    <row r="16" spans="1:13" x14ac:dyDescent="0.25">
      <c r="A16" s="26" t="s">
        <v>22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</row>
    <row r="17" spans="1:13" x14ac:dyDescent="0.25">
      <c r="A17" s="2"/>
      <c r="B17" s="2"/>
      <c r="C17" s="2"/>
      <c r="D17" s="2"/>
      <c r="E17" s="2"/>
      <c r="F17" s="2"/>
      <c r="G17" s="2"/>
      <c r="H17" s="7"/>
      <c r="I17" s="2"/>
      <c r="J17" s="1"/>
      <c r="K17" s="1"/>
      <c r="L17" s="1"/>
      <c r="M17" s="1"/>
    </row>
    <row r="18" spans="1:13" ht="45" x14ac:dyDescent="0.25">
      <c r="A18" s="4" t="s">
        <v>23</v>
      </c>
      <c r="B18" s="5" t="s">
        <v>24</v>
      </c>
      <c r="C18" s="5" t="s">
        <v>25</v>
      </c>
      <c r="D18" s="5" t="s">
        <v>26</v>
      </c>
      <c r="E18" s="5" t="s">
        <v>27</v>
      </c>
      <c r="F18" s="5" t="s">
        <v>28</v>
      </c>
      <c r="G18" s="5" t="s">
        <v>29</v>
      </c>
      <c r="H18" s="5" t="s">
        <v>30</v>
      </c>
      <c r="I18" s="5" t="s">
        <v>31</v>
      </c>
      <c r="J18" s="5" t="s">
        <v>32</v>
      </c>
      <c r="K18" s="5" t="s">
        <v>33</v>
      </c>
      <c r="L18" s="5" t="s">
        <v>34</v>
      </c>
      <c r="M18" s="5" t="s">
        <v>35</v>
      </c>
    </row>
    <row r="19" spans="1:13" ht="225" x14ac:dyDescent="0.25">
      <c r="A19" s="14">
        <v>1</v>
      </c>
      <c r="B19" s="14" t="s">
        <v>36</v>
      </c>
      <c r="C19" s="14">
        <v>40101701</v>
      </c>
      <c r="D19" s="14">
        <v>92096018</v>
      </c>
      <c r="E19" s="17"/>
      <c r="F19" s="8" t="s">
        <v>254</v>
      </c>
      <c r="G19" s="14"/>
      <c r="H19" s="8"/>
      <c r="I19" s="14">
        <v>1</v>
      </c>
      <c r="J19" s="15">
        <v>2500000</v>
      </c>
      <c r="K19" s="14"/>
      <c r="L19" s="15">
        <f t="shared" ref="L19" si="0">I19*J19</f>
        <v>2500000</v>
      </c>
      <c r="M19" s="14" t="s">
        <v>46</v>
      </c>
    </row>
    <row r="20" spans="1:13" ht="165" x14ac:dyDescent="0.25">
      <c r="A20" s="14">
        <v>2</v>
      </c>
      <c r="B20" s="14" t="s">
        <v>205</v>
      </c>
      <c r="C20" s="14">
        <v>51473016</v>
      </c>
      <c r="D20" s="14">
        <v>92156242</v>
      </c>
      <c r="E20" s="17"/>
      <c r="F20" s="8" t="s">
        <v>233</v>
      </c>
      <c r="G20" s="14"/>
      <c r="H20" s="8"/>
      <c r="I20" s="14">
        <v>50</v>
      </c>
      <c r="J20" s="15">
        <v>1000</v>
      </c>
      <c r="K20" s="14"/>
      <c r="L20" s="15">
        <f t="shared" ref="L20:L73" si="1">I20*J20</f>
        <v>50000</v>
      </c>
      <c r="M20" s="14" t="s">
        <v>46</v>
      </c>
    </row>
    <row r="21" spans="1:13" ht="409.5" x14ac:dyDescent="0.25">
      <c r="A21" s="14">
        <v>3</v>
      </c>
      <c r="B21" s="14" t="s">
        <v>44</v>
      </c>
      <c r="C21" s="14">
        <v>52161547</v>
      </c>
      <c r="D21" s="14">
        <v>92215751</v>
      </c>
      <c r="E21" s="17"/>
      <c r="F21" s="8" t="s">
        <v>281</v>
      </c>
      <c r="G21" s="14"/>
      <c r="H21" s="8"/>
      <c r="I21" s="14">
        <v>1</v>
      </c>
      <c r="J21" s="15">
        <v>500000</v>
      </c>
      <c r="K21" s="14"/>
      <c r="L21" s="15">
        <f t="shared" si="1"/>
        <v>500000</v>
      </c>
      <c r="M21" s="14" t="s">
        <v>46</v>
      </c>
    </row>
    <row r="22" spans="1:13" ht="135" x14ac:dyDescent="0.25">
      <c r="A22" s="14">
        <v>4</v>
      </c>
      <c r="B22" s="14" t="s">
        <v>42</v>
      </c>
      <c r="C22" s="14">
        <v>47131812</v>
      </c>
      <c r="D22" s="14">
        <v>92122325</v>
      </c>
      <c r="E22" s="17"/>
      <c r="F22" s="8" t="s">
        <v>222</v>
      </c>
      <c r="G22" s="14"/>
      <c r="H22" s="8"/>
      <c r="I22" s="14">
        <v>50</v>
      </c>
      <c r="J22" s="15">
        <v>2500</v>
      </c>
      <c r="K22" s="14"/>
      <c r="L22" s="15">
        <f t="shared" si="1"/>
        <v>125000</v>
      </c>
      <c r="M22" s="14" t="s">
        <v>46</v>
      </c>
    </row>
    <row r="23" spans="1:13" ht="90" x14ac:dyDescent="0.25">
      <c r="A23" s="14">
        <v>5</v>
      </c>
      <c r="B23" s="14" t="s">
        <v>43</v>
      </c>
      <c r="C23" s="14">
        <v>48101915</v>
      </c>
      <c r="D23" s="14">
        <v>92105627</v>
      </c>
      <c r="E23" s="17"/>
      <c r="F23" s="8" t="s">
        <v>244</v>
      </c>
      <c r="G23" s="14"/>
      <c r="H23" s="8"/>
      <c r="I23" s="14">
        <v>4</v>
      </c>
      <c r="J23" s="15">
        <v>2000</v>
      </c>
      <c r="K23" s="14"/>
      <c r="L23" s="15">
        <f t="shared" si="1"/>
        <v>8000</v>
      </c>
      <c r="M23" s="14" t="s">
        <v>46</v>
      </c>
    </row>
    <row r="24" spans="1:13" ht="75" x14ac:dyDescent="0.25">
      <c r="A24" s="14">
        <v>6</v>
      </c>
      <c r="B24" s="14" t="s">
        <v>38</v>
      </c>
      <c r="C24" s="14">
        <v>44122101</v>
      </c>
      <c r="D24" s="14">
        <v>92049091</v>
      </c>
      <c r="E24" s="17"/>
      <c r="F24" s="8" t="s">
        <v>220</v>
      </c>
      <c r="G24" s="14"/>
      <c r="H24" s="8"/>
      <c r="I24" s="14">
        <v>1</v>
      </c>
      <c r="J24" s="15">
        <v>5000</v>
      </c>
      <c r="K24" s="14"/>
      <c r="L24" s="15">
        <f t="shared" si="1"/>
        <v>5000</v>
      </c>
      <c r="M24" s="14" t="s">
        <v>46</v>
      </c>
    </row>
    <row r="25" spans="1:13" ht="75" x14ac:dyDescent="0.25">
      <c r="A25" s="14">
        <v>7</v>
      </c>
      <c r="B25" s="14" t="s">
        <v>38</v>
      </c>
      <c r="C25" s="14">
        <v>44122101</v>
      </c>
      <c r="D25" s="14">
        <v>92049091</v>
      </c>
      <c r="E25" s="17"/>
      <c r="F25" s="8" t="s">
        <v>220</v>
      </c>
      <c r="G25" s="14"/>
      <c r="H25" s="8"/>
      <c r="I25" s="14">
        <v>2</v>
      </c>
      <c r="J25" s="15">
        <v>2000</v>
      </c>
      <c r="K25" s="14"/>
      <c r="L25" s="15">
        <f t="shared" si="1"/>
        <v>4000</v>
      </c>
      <c r="M25" s="14" t="s">
        <v>46</v>
      </c>
    </row>
    <row r="26" spans="1:13" ht="210" x14ac:dyDescent="0.25">
      <c r="A26" s="14">
        <v>8</v>
      </c>
      <c r="B26" s="14" t="s">
        <v>42</v>
      </c>
      <c r="C26" s="14">
        <v>47121701</v>
      </c>
      <c r="D26" s="14">
        <v>92169637</v>
      </c>
      <c r="E26" s="17"/>
      <c r="F26" s="8" t="s">
        <v>238</v>
      </c>
      <c r="G26" s="14"/>
      <c r="H26" s="8"/>
      <c r="I26" s="14">
        <v>350</v>
      </c>
      <c r="J26" s="15">
        <v>600</v>
      </c>
      <c r="K26" s="14"/>
      <c r="L26" s="15">
        <f t="shared" si="1"/>
        <v>210000</v>
      </c>
      <c r="M26" s="14" t="s">
        <v>46</v>
      </c>
    </row>
    <row r="27" spans="1:13" ht="195" x14ac:dyDescent="0.25">
      <c r="A27" s="14">
        <v>9</v>
      </c>
      <c r="B27" s="14" t="s">
        <v>42</v>
      </c>
      <c r="C27" s="14">
        <v>47121701</v>
      </c>
      <c r="D27" s="14">
        <v>92169715</v>
      </c>
      <c r="E27" s="17"/>
      <c r="F27" s="8" t="s">
        <v>237</v>
      </c>
      <c r="G27" s="14"/>
      <c r="H27" s="8"/>
      <c r="I27" s="14">
        <v>350</v>
      </c>
      <c r="J27" s="15">
        <v>500</v>
      </c>
      <c r="K27" s="14"/>
      <c r="L27" s="15">
        <f t="shared" si="1"/>
        <v>175000</v>
      </c>
      <c r="M27" s="14" t="s">
        <v>46</v>
      </c>
    </row>
    <row r="28" spans="1:13" ht="165" x14ac:dyDescent="0.25">
      <c r="A28" s="14">
        <v>10</v>
      </c>
      <c r="B28" s="14" t="s">
        <v>42</v>
      </c>
      <c r="C28" s="14">
        <v>47121701</v>
      </c>
      <c r="D28" s="14">
        <v>92169717</v>
      </c>
      <c r="E28" s="17"/>
      <c r="F28" s="8" t="s">
        <v>193</v>
      </c>
      <c r="G28" s="14"/>
      <c r="H28" s="8"/>
      <c r="I28" s="14">
        <v>350</v>
      </c>
      <c r="J28" s="15">
        <v>500</v>
      </c>
      <c r="K28" s="14"/>
      <c r="L28" s="15">
        <f t="shared" si="1"/>
        <v>175000</v>
      </c>
      <c r="M28" s="14" t="s">
        <v>46</v>
      </c>
    </row>
    <row r="29" spans="1:13" ht="240" x14ac:dyDescent="0.25">
      <c r="A29" s="14">
        <v>11</v>
      </c>
      <c r="B29" s="14" t="s">
        <v>42</v>
      </c>
      <c r="C29" s="14">
        <v>47121701</v>
      </c>
      <c r="D29" s="14">
        <v>92169716</v>
      </c>
      <c r="E29" s="17"/>
      <c r="F29" s="8" t="s">
        <v>206</v>
      </c>
      <c r="G29" s="14"/>
      <c r="H29" s="8"/>
      <c r="I29" s="14">
        <v>350</v>
      </c>
      <c r="J29" s="15">
        <v>500</v>
      </c>
      <c r="K29" s="14"/>
      <c r="L29" s="15">
        <f t="shared" si="1"/>
        <v>175000</v>
      </c>
      <c r="M29" s="14" t="s">
        <v>46</v>
      </c>
    </row>
    <row r="30" spans="1:13" ht="150" x14ac:dyDescent="0.25">
      <c r="A30" s="14">
        <v>12</v>
      </c>
      <c r="B30" s="14" t="s">
        <v>43</v>
      </c>
      <c r="C30" s="14">
        <v>52152008</v>
      </c>
      <c r="D30" s="14">
        <v>92193791</v>
      </c>
      <c r="E30" s="17"/>
      <c r="F30" s="8" t="s">
        <v>246</v>
      </c>
      <c r="G30" s="14"/>
      <c r="H30" s="8"/>
      <c r="I30" s="14">
        <v>2</v>
      </c>
      <c r="J30" s="15">
        <v>5000</v>
      </c>
      <c r="K30" s="14"/>
      <c r="L30" s="15">
        <f t="shared" si="1"/>
        <v>10000</v>
      </c>
      <c r="M30" s="14" t="s">
        <v>46</v>
      </c>
    </row>
    <row r="31" spans="1:13" ht="225" x14ac:dyDescent="0.25">
      <c r="A31" s="14">
        <v>13</v>
      </c>
      <c r="B31" s="14" t="s">
        <v>43</v>
      </c>
      <c r="C31" s="14">
        <v>52141526</v>
      </c>
      <c r="D31" s="14">
        <v>92172318</v>
      </c>
      <c r="E31" s="17"/>
      <c r="F31" s="8" t="s">
        <v>241</v>
      </c>
      <c r="G31" s="14"/>
      <c r="H31" s="8"/>
      <c r="I31" s="14">
        <v>2</v>
      </c>
      <c r="J31" s="15">
        <v>15000</v>
      </c>
      <c r="K31" s="14"/>
      <c r="L31" s="15">
        <f t="shared" si="1"/>
        <v>30000</v>
      </c>
      <c r="M31" s="14" t="s">
        <v>46</v>
      </c>
    </row>
    <row r="32" spans="1:13" ht="390" x14ac:dyDescent="0.25">
      <c r="A32" s="14">
        <v>14</v>
      </c>
      <c r="B32" s="14" t="s">
        <v>37</v>
      </c>
      <c r="C32" s="14">
        <v>44111515</v>
      </c>
      <c r="D32" s="14">
        <v>92202675</v>
      </c>
      <c r="E32" s="17"/>
      <c r="F32" s="8" t="s">
        <v>272</v>
      </c>
      <c r="G32" s="14"/>
      <c r="H32" s="8"/>
      <c r="I32" s="14">
        <v>500</v>
      </c>
      <c r="J32" s="15">
        <v>2300</v>
      </c>
      <c r="K32" s="14"/>
      <c r="L32" s="15">
        <f t="shared" si="1"/>
        <v>1150000</v>
      </c>
      <c r="M32" s="14" t="s">
        <v>46</v>
      </c>
    </row>
    <row r="33" spans="1:13" ht="409.5" x14ac:dyDescent="0.25">
      <c r="A33" s="14">
        <v>15</v>
      </c>
      <c r="B33" s="14" t="s">
        <v>255</v>
      </c>
      <c r="C33" s="14">
        <v>46181605</v>
      </c>
      <c r="D33" s="14">
        <v>92223844</v>
      </c>
      <c r="E33" s="17"/>
      <c r="F33" s="8" t="s">
        <v>256</v>
      </c>
      <c r="G33" s="14"/>
      <c r="H33" s="8"/>
      <c r="I33" s="14">
        <v>18</v>
      </c>
      <c r="J33" s="15">
        <v>25000</v>
      </c>
      <c r="K33" s="14"/>
      <c r="L33" s="15">
        <f t="shared" si="1"/>
        <v>450000</v>
      </c>
      <c r="M33" s="14" t="s">
        <v>46</v>
      </c>
    </row>
    <row r="34" spans="1:13" ht="120" x14ac:dyDescent="0.25">
      <c r="A34" s="14">
        <v>16</v>
      </c>
      <c r="B34" s="14" t="s">
        <v>204</v>
      </c>
      <c r="C34" s="14">
        <v>86101704</v>
      </c>
      <c r="D34" s="14">
        <v>92213969</v>
      </c>
      <c r="E34" s="17"/>
      <c r="F34" s="8" t="s">
        <v>261</v>
      </c>
      <c r="G34" s="14"/>
      <c r="H34" s="8"/>
      <c r="I34" s="14">
        <v>6</v>
      </c>
      <c r="J34" s="15">
        <v>180000</v>
      </c>
      <c r="K34" s="14"/>
      <c r="L34" s="15">
        <f t="shared" si="1"/>
        <v>1080000</v>
      </c>
      <c r="M34" s="14" t="s">
        <v>46</v>
      </c>
    </row>
    <row r="35" spans="1:13" ht="90" x14ac:dyDescent="0.25">
      <c r="A35" s="14">
        <v>17</v>
      </c>
      <c r="B35" s="14" t="s">
        <v>204</v>
      </c>
      <c r="C35" s="14">
        <v>86101704</v>
      </c>
      <c r="D35" s="14">
        <v>92205522</v>
      </c>
      <c r="E35" s="17"/>
      <c r="F35" s="8" t="s">
        <v>263</v>
      </c>
      <c r="G35" s="14"/>
      <c r="H35" s="8"/>
      <c r="I35" s="14">
        <v>3</v>
      </c>
      <c r="J35" s="15">
        <v>92660</v>
      </c>
      <c r="K35" s="14"/>
      <c r="L35" s="15">
        <f t="shared" si="1"/>
        <v>277980</v>
      </c>
      <c r="M35" s="14" t="s">
        <v>46</v>
      </c>
    </row>
    <row r="36" spans="1:13" ht="210" x14ac:dyDescent="0.25">
      <c r="A36" s="14">
        <v>18</v>
      </c>
      <c r="B36" s="14" t="s">
        <v>42</v>
      </c>
      <c r="C36" s="14">
        <v>47131608</v>
      </c>
      <c r="D36" s="14">
        <v>92183167</v>
      </c>
      <c r="E36" s="17"/>
      <c r="F36" s="8" t="s">
        <v>236</v>
      </c>
      <c r="G36" s="14"/>
      <c r="H36" s="8"/>
      <c r="I36" s="14">
        <v>10</v>
      </c>
      <c r="J36" s="15">
        <v>7500</v>
      </c>
      <c r="K36" s="14"/>
      <c r="L36" s="15">
        <f t="shared" si="1"/>
        <v>75000</v>
      </c>
      <c r="M36" s="14" t="s">
        <v>46</v>
      </c>
    </row>
    <row r="37" spans="1:13" ht="150" x14ac:dyDescent="0.25">
      <c r="A37" s="14">
        <v>19</v>
      </c>
      <c r="B37" s="14" t="s">
        <v>227</v>
      </c>
      <c r="C37" s="14">
        <v>46171503</v>
      </c>
      <c r="D37" s="14">
        <v>92148951</v>
      </c>
      <c r="E37" s="17"/>
      <c r="F37" s="8" t="s">
        <v>228</v>
      </c>
      <c r="G37" s="14"/>
      <c r="H37" s="8"/>
      <c r="I37" s="14">
        <v>3</v>
      </c>
      <c r="J37" s="15">
        <v>3000</v>
      </c>
      <c r="K37" s="14"/>
      <c r="L37" s="15">
        <f t="shared" si="1"/>
        <v>9000</v>
      </c>
      <c r="M37" s="14" t="s">
        <v>46</v>
      </c>
    </row>
    <row r="38" spans="1:13" ht="180" x14ac:dyDescent="0.25">
      <c r="A38" s="14">
        <v>20</v>
      </c>
      <c r="B38" s="14" t="s">
        <v>225</v>
      </c>
      <c r="C38" s="14">
        <v>46171520</v>
      </c>
      <c r="D38" s="14">
        <v>92084781</v>
      </c>
      <c r="E38" s="17"/>
      <c r="F38" s="8" t="s">
        <v>226</v>
      </c>
      <c r="G38" s="14"/>
      <c r="H38" s="8"/>
      <c r="I38" s="14">
        <v>2</v>
      </c>
      <c r="J38" s="15">
        <v>6000</v>
      </c>
      <c r="K38" s="14"/>
      <c r="L38" s="15">
        <f t="shared" si="1"/>
        <v>12000</v>
      </c>
      <c r="M38" s="14" t="s">
        <v>46</v>
      </c>
    </row>
    <row r="39" spans="1:13" ht="45" x14ac:dyDescent="0.25">
      <c r="A39" s="14">
        <v>21</v>
      </c>
      <c r="B39" s="14" t="s">
        <v>38</v>
      </c>
      <c r="C39" s="14">
        <v>44103203</v>
      </c>
      <c r="D39" s="14">
        <v>92033970</v>
      </c>
      <c r="E39" s="17"/>
      <c r="F39" s="8" t="s">
        <v>229</v>
      </c>
      <c r="G39" s="14"/>
      <c r="H39" s="8"/>
      <c r="I39" s="14">
        <v>8</v>
      </c>
      <c r="J39" s="15">
        <v>23000</v>
      </c>
      <c r="K39" s="14"/>
      <c r="L39" s="15">
        <f t="shared" si="1"/>
        <v>184000</v>
      </c>
      <c r="M39" s="14" t="s">
        <v>46</v>
      </c>
    </row>
    <row r="40" spans="1:13" ht="165" x14ac:dyDescent="0.25">
      <c r="A40" s="14">
        <v>22</v>
      </c>
      <c r="B40" s="14" t="s">
        <v>42</v>
      </c>
      <c r="C40" s="14">
        <v>47131807</v>
      </c>
      <c r="D40" s="14">
        <v>92199858</v>
      </c>
      <c r="E40" s="17"/>
      <c r="F40" s="8" t="s">
        <v>249</v>
      </c>
      <c r="G40" s="14"/>
      <c r="H40" s="8"/>
      <c r="I40" s="14">
        <v>180</v>
      </c>
      <c r="J40" s="15">
        <v>2140</v>
      </c>
      <c r="K40" s="14"/>
      <c r="L40" s="15">
        <f t="shared" si="1"/>
        <v>385200</v>
      </c>
      <c r="M40" s="14" t="s">
        <v>46</v>
      </c>
    </row>
    <row r="41" spans="1:13" ht="255" x14ac:dyDescent="0.25">
      <c r="A41" s="14">
        <v>23</v>
      </c>
      <c r="B41" s="14" t="s">
        <v>43</v>
      </c>
      <c r="C41" s="14">
        <v>52151704</v>
      </c>
      <c r="D41" s="14">
        <v>92181841</v>
      </c>
      <c r="E41" s="17"/>
      <c r="F41" s="8" t="s">
        <v>243</v>
      </c>
      <c r="G41" s="14"/>
      <c r="H41" s="8"/>
      <c r="I41" s="14">
        <v>2</v>
      </c>
      <c r="J41" s="15">
        <v>3000</v>
      </c>
      <c r="K41" s="14"/>
      <c r="L41" s="15">
        <f t="shared" si="1"/>
        <v>6000</v>
      </c>
      <c r="M41" s="14" t="s">
        <v>46</v>
      </c>
    </row>
    <row r="42" spans="1:13" ht="225" x14ac:dyDescent="0.25">
      <c r="A42" s="14">
        <v>24</v>
      </c>
      <c r="B42" s="14" t="s">
        <v>42</v>
      </c>
      <c r="C42" s="14">
        <v>47131803</v>
      </c>
      <c r="D42" s="14">
        <v>92200203</v>
      </c>
      <c r="E42" s="17"/>
      <c r="F42" s="8" t="s">
        <v>250</v>
      </c>
      <c r="G42" s="14"/>
      <c r="H42" s="8"/>
      <c r="I42" s="14">
        <v>180</v>
      </c>
      <c r="J42" s="15">
        <v>2880</v>
      </c>
      <c r="K42" s="14"/>
      <c r="L42" s="15">
        <f t="shared" si="1"/>
        <v>518400</v>
      </c>
      <c r="M42" s="14" t="s">
        <v>46</v>
      </c>
    </row>
    <row r="43" spans="1:13" ht="195" x14ac:dyDescent="0.25">
      <c r="A43" s="14">
        <v>25</v>
      </c>
      <c r="B43" s="14" t="s">
        <v>42</v>
      </c>
      <c r="C43" s="14">
        <v>47131706</v>
      </c>
      <c r="D43" s="14">
        <v>92175471</v>
      </c>
      <c r="E43" s="17"/>
      <c r="F43" s="8" t="s">
        <v>224</v>
      </c>
      <c r="G43" s="14"/>
      <c r="H43" s="8"/>
      <c r="I43" s="14">
        <v>90</v>
      </c>
      <c r="J43" s="15">
        <v>2500</v>
      </c>
      <c r="K43" s="14"/>
      <c r="L43" s="15">
        <f t="shared" si="1"/>
        <v>225000</v>
      </c>
      <c r="M43" s="14" t="s">
        <v>46</v>
      </c>
    </row>
    <row r="44" spans="1:13" ht="150" x14ac:dyDescent="0.25">
      <c r="A44" s="14">
        <v>26</v>
      </c>
      <c r="B44" s="14" t="s">
        <v>42</v>
      </c>
      <c r="C44" s="14">
        <v>47131812</v>
      </c>
      <c r="D44" s="14">
        <v>92183553</v>
      </c>
      <c r="E44" s="17"/>
      <c r="F44" s="8" t="s">
        <v>223</v>
      </c>
      <c r="G44" s="14"/>
      <c r="H44" s="8"/>
      <c r="I44" s="14">
        <v>350</v>
      </c>
      <c r="J44" s="15">
        <v>400</v>
      </c>
      <c r="K44" s="14"/>
      <c r="L44" s="15">
        <f t="shared" si="1"/>
        <v>140000</v>
      </c>
      <c r="M44" s="14" t="s">
        <v>46</v>
      </c>
    </row>
    <row r="45" spans="1:13" ht="195" x14ac:dyDescent="0.25">
      <c r="A45" s="14">
        <v>27</v>
      </c>
      <c r="B45" s="14" t="s">
        <v>42</v>
      </c>
      <c r="C45" s="14">
        <v>47131603</v>
      </c>
      <c r="D45" s="14">
        <v>92183050</v>
      </c>
      <c r="E45" s="17"/>
      <c r="F45" s="8" t="s">
        <v>194</v>
      </c>
      <c r="G45" s="14"/>
      <c r="H45" s="8"/>
      <c r="I45" s="14">
        <v>100</v>
      </c>
      <c r="J45" s="15">
        <v>350</v>
      </c>
      <c r="K45" s="14"/>
      <c r="L45" s="15">
        <f t="shared" si="1"/>
        <v>35000</v>
      </c>
      <c r="M45" s="14" t="s">
        <v>46</v>
      </c>
    </row>
    <row r="46" spans="1:13" ht="300" x14ac:dyDescent="0.25">
      <c r="A46" s="14">
        <v>28</v>
      </c>
      <c r="B46" s="14" t="s">
        <v>258</v>
      </c>
      <c r="C46" s="14">
        <v>53102799</v>
      </c>
      <c r="D46" s="14">
        <v>92195794</v>
      </c>
      <c r="E46" s="17"/>
      <c r="F46" s="8" t="s">
        <v>259</v>
      </c>
      <c r="G46" s="14"/>
      <c r="H46" s="8"/>
      <c r="I46" s="14">
        <v>20</v>
      </c>
      <c r="J46" s="15">
        <v>12000</v>
      </c>
      <c r="K46" s="14"/>
      <c r="L46" s="15">
        <f t="shared" si="1"/>
        <v>240000</v>
      </c>
      <c r="M46" s="14" t="s">
        <v>46</v>
      </c>
    </row>
    <row r="47" spans="1:13" ht="330" x14ac:dyDescent="0.25">
      <c r="A47" s="14">
        <v>29</v>
      </c>
      <c r="B47" s="14" t="s">
        <v>43</v>
      </c>
      <c r="C47" s="14">
        <v>48101516</v>
      </c>
      <c r="D47" s="14">
        <v>92218498</v>
      </c>
      <c r="E47" s="17"/>
      <c r="F47" s="8" t="s">
        <v>273</v>
      </c>
      <c r="G47" s="14"/>
      <c r="H47" s="8"/>
      <c r="I47" s="14">
        <v>1</v>
      </c>
      <c r="J47" s="15">
        <v>85000</v>
      </c>
      <c r="K47" s="14"/>
      <c r="L47" s="15">
        <f t="shared" si="1"/>
        <v>85000</v>
      </c>
      <c r="M47" s="14" t="s">
        <v>46</v>
      </c>
    </row>
    <row r="48" spans="1:13" ht="409.5" x14ac:dyDescent="0.25">
      <c r="A48" s="14">
        <v>30</v>
      </c>
      <c r="B48" s="14" t="s">
        <v>266</v>
      </c>
      <c r="C48" s="14">
        <v>43212108</v>
      </c>
      <c r="D48" s="14">
        <v>92166467</v>
      </c>
      <c r="E48" s="17"/>
      <c r="F48" s="8" t="s">
        <v>267</v>
      </c>
      <c r="G48" s="14"/>
      <c r="H48" s="8"/>
      <c r="I48" s="14">
        <v>1</v>
      </c>
      <c r="J48" s="15">
        <v>900000</v>
      </c>
      <c r="K48" s="14"/>
      <c r="L48" s="15">
        <f t="shared" si="1"/>
        <v>900000</v>
      </c>
      <c r="M48" s="14" t="s">
        <v>46</v>
      </c>
    </row>
    <row r="49" spans="1:13" ht="150" x14ac:dyDescent="0.25">
      <c r="A49" s="14">
        <v>31</v>
      </c>
      <c r="B49" s="14" t="s">
        <v>42</v>
      </c>
      <c r="C49" s="14">
        <v>47131810</v>
      </c>
      <c r="D49" s="14">
        <v>92178709</v>
      </c>
      <c r="E49" s="17"/>
      <c r="F49" s="8" t="s">
        <v>234</v>
      </c>
      <c r="G49" s="14"/>
      <c r="H49" s="8"/>
      <c r="I49" s="14">
        <v>100</v>
      </c>
      <c r="J49" s="15">
        <v>1500</v>
      </c>
      <c r="K49" s="14"/>
      <c r="L49" s="15">
        <f t="shared" si="1"/>
        <v>150000</v>
      </c>
      <c r="M49" s="14" t="s">
        <v>46</v>
      </c>
    </row>
    <row r="50" spans="1:13" ht="195" x14ac:dyDescent="0.25">
      <c r="A50" s="14">
        <v>32</v>
      </c>
      <c r="B50" s="14" t="s">
        <v>38</v>
      </c>
      <c r="C50" s="14">
        <v>43212299</v>
      </c>
      <c r="D50" s="14">
        <v>92082559</v>
      </c>
      <c r="E50" s="17"/>
      <c r="F50" s="8" t="s">
        <v>251</v>
      </c>
      <c r="G50" s="14"/>
      <c r="H50" s="8"/>
      <c r="I50" s="14">
        <v>10</v>
      </c>
      <c r="J50" s="15">
        <v>50000</v>
      </c>
      <c r="K50" s="14"/>
      <c r="L50" s="15">
        <f t="shared" si="1"/>
        <v>500000</v>
      </c>
      <c r="M50" s="14" t="s">
        <v>46</v>
      </c>
    </row>
    <row r="51" spans="1:13" ht="105" x14ac:dyDescent="0.25">
      <c r="A51" s="14">
        <v>33</v>
      </c>
      <c r="B51" s="14"/>
      <c r="C51" s="14"/>
      <c r="D51" s="14"/>
      <c r="E51" s="17"/>
      <c r="F51" s="8" t="s">
        <v>278</v>
      </c>
      <c r="G51" s="14"/>
      <c r="H51" s="8"/>
      <c r="I51" s="14">
        <v>1</v>
      </c>
      <c r="J51" s="15">
        <v>3000000</v>
      </c>
      <c r="K51" s="14"/>
      <c r="L51" s="15">
        <f t="shared" si="1"/>
        <v>3000000</v>
      </c>
      <c r="M51" s="14" t="s">
        <v>46</v>
      </c>
    </row>
    <row r="52" spans="1:13" ht="105" x14ac:dyDescent="0.25">
      <c r="A52" s="14">
        <v>34</v>
      </c>
      <c r="B52" s="14"/>
      <c r="C52" s="14"/>
      <c r="D52" s="14"/>
      <c r="E52" s="17"/>
      <c r="F52" s="8" t="s">
        <v>277</v>
      </c>
      <c r="G52" s="14"/>
      <c r="H52" s="8"/>
      <c r="I52" s="14">
        <v>1</v>
      </c>
      <c r="J52" s="15">
        <v>2400000</v>
      </c>
      <c r="K52" s="14"/>
      <c r="L52" s="15">
        <f t="shared" si="1"/>
        <v>2400000</v>
      </c>
      <c r="M52" s="14" t="s">
        <v>46</v>
      </c>
    </row>
    <row r="53" spans="1:13" ht="210" x14ac:dyDescent="0.25">
      <c r="A53" s="14">
        <v>35</v>
      </c>
      <c r="B53" s="14" t="s">
        <v>258</v>
      </c>
      <c r="C53" s="14">
        <v>46181527</v>
      </c>
      <c r="D53" s="14">
        <v>92200309</v>
      </c>
      <c r="E53" s="17"/>
      <c r="F53" s="8" t="s">
        <v>260</v>
      </c>
      <c r="G53" s="14"/>
      <c r="H53" s="8"/>
      <c r="I53" s="14">
        <v>20</v>
      </c>
      <c r="J53" s="15">
        <v>15000</v>
      </c>
      <c r="K53" s="14"/>
      <c r="L53" s="15">
        <f t="shared" si="1"/>
        <v>300000</v>
      </c>
      <c r="M53" s="14" t="s">
        <v>46</v>
      </c>
    </row>
    <row r="54" spans="1:13" ht="105" x14ac:dyDescent="0.25">
      <c r="A54" s="14">
        <v>36</v>
      </c>
      <c r="B54" s="14" t="s">
        <v>37</v>
      </c>
      <c r="C54" s="14">
        <v>14121812</v>
      </c>
      <c r="D54" s="14">
        <v>92077927</v>
      </c>
      <c r="E54" s="17"/>
      <c r="F54" s="8" t="s">
        <v>195</v>
      </c>
      <c r="G54" s="14"/>
      <c r="H54" s="8"/>
      <c r="I54" s="14">
        <v>10</v>
      </c>
      <c r="J54" s="15">
        <v>3000</v>
      </c>
      <c r="K54" s="14"/>
      <c r="L54" s="15">
        <f t="shared" si="1"/>
        <v>30000</v>
      </c>
      <c r="M54" s="14" t="s">
        <v>46</v>
      </c>
    </row>
    <row r="55" spans="1:13" ht="60" x14ac:dyDescent="0.25">
      <c r="A55" s="14">
        <v>37</v>
      </c>
      <c r="B55" s="14" t="s">
        <v>42</v>
      </c>
      <c r="C55" s="14">
        <v>14111704</v>
      </c>
      <c r="D55" s="14">
        <v>90030653</v>
      </c>
      <c r="E55" s="17"/>
      <c r="F55" s="8" t="s">
        <v>230</v>
      </c>
      <c r="G55" s="14"/>
      <c r="H55" s="8"/>
      <c r="I55" s="14">
        <v>800</v>
      </c>
      <c r="J55" s="15">
        <v>500</v>
      </c>
      <c r="K55" s="14"/>
      <c r="L55" s="15">
        <f t="shared" si="1"/>
        <v>400000</v>
      </c>
      <c r="M55" s="14" t="s">
        <v>46</v>
      </c>
    </row>
    <row r="56" spans="1:13" ht="225" x14ac:dyDescent="0.25">
      <c r="A56" s="14">
        <v>38</v>
      </c>
      <c r="B56" s="14" t="s">
        <v>42</v>
      </c>
      <c r="C56" s="14">
        <v>14111704</v>
      </c>
      <c r="D56" s="14">
        <v>92139803</v>
      </c>
      <c r="E56" s="17"/>
      <c r="F56" s="8" t="s">
        <v>248</v>
      </c>
      <c r="G56" s="14"/>
      <c r="H56" s="8"/>
      <c r="I56" s="14">
        <v>1100</v>
      </c>
      <c r="J56" s="15">
        <v>1000</v>
      </c>
      <c r="K56" s="14"/>
      <c r="L56" s="15">
        <f t="shared" si="1"/>
        <v>1100000</v>
      </c>
      <c r="M56" s="14" t="s">
        <v>46</v>
      </c>
    </row>
    <row r="57" spans="1:13" ht="120" x14ac:dyDescent="0.25">
      <c r="A57" s="14">
        <v>39</v>
      </c>
      <c r="B57" s="14" t="s">
        <v>43</v>
      </c>
      <c r="C57" s="14">
        <v>52151611</v>
      </c>
      <c r="D57" s="14">
        <v>92201146</v>
      </c>
      <c r="E57" s="17"/>
      <c r="F57" s="8" t="s">
        <v>245</v>
      </c>
      <c r="G57" s="14"/>
      <c r="H57" s="8"/>
      <c r="I57" s="14">
        <v>2</v>
      </c>
      <c r="J57" s="15">
        <v>2000</v>
      </c>
      <c r="K57" s="14"/>
      <c r="L57" s="15">
        <f t="shared" si="1"/>
        <v>4000</v>
      </c>
      <c r="M57" s="14" t="s">
        <v>46</v>
      </c>
    </row>
    <row r="58" spans="1:13" ht="60" x14ac:dyDescent="0.25">
      <c r="A58" s="14">
        <v>40</v>
      </c>
      <c r="B58" s="14" t="s">
        <v>43</v>
      </c>
      <c r="C58" s="14">
        <v>52152004</v>
      </c>
      <c r="D58" s="14">
        <v>90031450</v>
      </c>
      <c r="E58" s="17"/>
      <c r="F58" s="8" t="s">
        <v>235</v>
      </c>
      <c r="G58" s="14"/>
      <c r="H58" s="8"/>
      <c r="I58" s="14">
        <v>12</v>
      </c>
      <c r="J58" s="15">
        <v>500</v>
      </c>
      <c r="K58" s="14"/>
      <c r="L58" s="15">
        <f t="shared" si="1"/>
        <v>6000</v>
      </c>
      <c r="M58" s="14" t="s">
        <v>46</v>
      </c>
    </row>
    <row r="59" spans="1:13" ht="409.5" x14ac:dyDescent="0.25">
      <c r="A59" s="14">
        <v>41</v>
      </c>
      <c r="B59" s="14" t="s">
        <v>44</v>
      </c>
      <c r="C59" s="14">
        <v>43191510</v>
      </c>
      <c r="D59" s="14">
        <v>92158340</v>
      </c>
      <c r="E59" s="17"/>
      <c r="F59" s="8" t="s">
        <v>279</v>
      </c>
      <c r="G59" s="14"/>
      <c r="H59" s="8"/>
      <c r="I59" s="14">
        <v>12</v>
      </c>
      <c r="J59" s="15">
        <v>115000</v>
      </c>
      <c r="K59" s="14"/>
      <c r="L59" s="15">
        <f t="shared" si="1"/>
        <v>1380000</v>
      </c>
      <c r="M59" s="14" t="s">
        <v>46</v>
      </c>
    </row>
    <row r="60" spans="1:13" ht="75" x14ac:dyDescent="0.25">
      <c r="A60" s="14">
        <v>42</v>
      </c>
      <c r="B60" s="14" t="s">
        <v>252</v>
      </c>
      <c r="C60" s="14">
        <v>81112099</v>
      </c>
      <c r="D60" s="14">
        <v>92220429</v>
      </c>
      <c r="E60" s="17"/>
      <c r="F60" s="8" t="s">
        <v>253</v>
      </c>
      <c r="G60" s="14"/>
      <c r="H60" s="8"/>
      <c r="I60" s="14">
        <v>50</v>
      </c>
      <c r="J60" s="15">
        <v>20000</v>
      </c>
      <c r="K60" s="14"/>
      <c r="L60" s="15">
        <f t="shared" si="1"/>
        <v>1000000</v>
      </c>
      <c r="M60" s="14" t="s">
        <v>46</v>
      </c>
    </row>
    <row r="61" spans="1:13" ht="75" x14ac:dyDescent="0.25">
      <c r="A61" s="14">
        <v>43</v>
      </c>
      <c r="B61" s="14" t="s">
        <v>204</v>
      </c>
      <c r="C61" s="14">
        <v>86101704</v>
      </c>
      <c r="D61" s="14">
        <v>92094066</v>
      </c>
      <c r="E61" s="17"/>
      <c r="F61" s="8" t="s">
        <v>262</v>
      </c>
      <c r="G61" s="14"/>
      <c r="H61" s="8"/>
      <c r="I61" s="14">
        <v>4</v>
      </c>
      <c r="J61" s="15">
        <v>180000</v>
      </c>
      <c r="K61" s="14"/>
      <c r="L61" s="15">
        <f t="shared" si="1"/>
        <v>720000</v>
      </c>
      <c r="M61" s="14" t="s">
        <v>46</v>
      </c>
    </row>
    <row r="62" spans="1:13" ht="240" x14ac:dyDescent="0.25">
      <c r="A62" s="14">
        <v>44</v>
      </c>
      <c r="B62" s="14" t="s">
        <v>268</v>
      </c>
      <c r="C62" s="14">
        <v>81112306</v>
      </c>
      <c r="D62" s="14">
        <v>92155770</v>
      </c>
      <c r="E62" s="17"/>
      <c r="F62" s="8" t="s">
        <v>269</v>
      </c>
      <c r="G62" s="14"/>
      <c r="H62" s="8"/>
      <c r="I62" s="14">
        <v>1</v>
      </c>
      <c r="J62" s="15">
        <v>400000</v>
      </c>
      <c r="K62" s="14"/>
      <c r="L62" s="15">
        <f t="shared" si="1"/>
        <v>400000</v>
      </c>
      <c r="M62" s="14" t="s">
        <v>46</v>
      </c>
    </row>
    <row r="63" spans="1:13" ht="105" x14ac:dyDescent="0.25">
      <c r="A63" s="14">
        <v>45</v>
      </c>
      <c r="B63" s="14"/>
      <c r="C63" s="14"/>
      <c r="D63" s="14"/>
      <c r="E63" s="17"/>
      <c r="F63" s="8" t="s">
        <v>276</v>
      </c>
      <c r="G63" s="14"/>
      <c r="H63" s="8"/>
      <c r="I63" s="14">
        <v>1</v>
      </c>
      <c r="J63" s="15">
        <v>5500000</v>
      </c>
      <c r="K63" s="14"/>
      <c r="L63" s="15">
        <f t="shared" si="1"/>
        <v>5500000</v>
      </c>
      <c r="M63" s="14" t="s">
        <v>46</v>
      </c>
    </row>
    <row r="64" spans="1:13" ht="105" x14ac:dyDescent="0.25">
      <c r="A64" s="14">
        <v>46</v>
      </c>
      <c r="B64" s="14" t="s">
        <v>213</v>
      </c>
      <c r="C64" s="14">
        <v>92101501</v>
      </c>
      <c r="D64" s="14">
        <v>92176947</v>
      </c>
      <c r="E64" s="17"/>
      <c r="F64" s="8" t="s">
        <v>265</v>
      </c>
      <c r="G64" s="14"/>
      <c r="H64" s="8"/>
      <c r="I64" s="14">
        <v>12</v>
      </c>
      <c r="J64" s="15">
        <v>200000</v>
      </c>
      <c r="K64" s="14"/>
      <c r="L64" s="15">
        <f t="shared" si="1"/>
        <v>2400000</v>
      </c>
      <c r="M64" s="14" t="s">
        <v>46</v>
      </c>
    </row>
    <row r="65" spans="1:13" ht="240" x14ac:dyDescent="0.25">
      <c r="A65" s="14">
        <v>47</v>
      </c>
      <c r="B65" s="14" t="s">
        <v>42</v>
      </c>
      <c r="C65" s="14">
        <v>14111705</v>
      </c>
      <c r="D65" s="14">
        <v>92197976</v>
      </c>
      <c r="E65" s="17"/>
      <c r="F65" s="8" t="s">
        <v>232</v>
      </c>
      <c r="G65" s="14"/>
      <c r="H65" s="8"/>
      <c r="I65" s="14">
        <v>800</v>
      </c>
      <c r="J65" s="15">
        <v>300</v>
      </c>
      <c r="K65" s="14"/>
      <c r="L65" s="15">
        <f t="shared" si="1"/>
        <v>240000</v>
      </c>
      <c r="M65" s="14" t="s">
        <v>46</v>
      </c>
    </row>
    <row r="66" spans="1:13" ht="165" x14ac:dyDescent="0.25">
      <c r="A66" s="14">
        <v>48</v>
      </c>
      <c r="B66" s="14" t="s">
        <v>43</v>
      </c>
      <c r="C66" s="14">
        <v>52151709</v>
      </c>
      <c r="D66" s="14">
        <v>92190771</v>
      </c>
      <c r="E66" s="17"/>
      <c r="F66" s="8" t="s">
        <v>242</v>
      </c>
      <c r="G66" s="14"/>
      <c r="H66" s="8"/>
      <c r="I66" s="14">
        <v>2</v>
      </c>
      <c r="J66" s="15">
        <v>8000</v>
      </c>
      <c r="K66" s="14"/>
      <c r="L66" s="15">
        <f t="shared" si="1"/>
        <v>16000</v>
      </c>
      <c r="M66" s="14" t="s">
        <v>46</v>
      </c>
    </row>
    <row r="67" spans="1:13" ht="135" x14ac:dyDescent="0.25">
      <c r="A67" s="14">
        <v>49</v>
      </c>
      <c r="B67" s="14" t="s">
        <v>43</v>
      </c>
      <c r="C67" s="14">
        <v>48101905</v>
      </c>
      <c r="D67" s="14">
        <v>92204073</v>
      </c>
      <c r="E67" s="17"/>
      <c r="F67" s="8" t="s">
        <v>240</v>
      </c>
      <c r="G67" s="14"/>
      <c r="H67" s="8"/>
      <c r="I67" s="14">
        <v>24</v>
      </c>
      <c r="J67" s="15">
        <v>1000</v>
      </c>
      <c r="K67" s="14"/>
      <c r="L67" s="15">
        <f t="shared" si="1"/>
        <v>24000</v>
      </c>
      <c r="M67" s="14" t="s">
        <v>46</v>
      </c>
    </row>
    <row r="68" spans="1:13" ht="195" x14ac:dyDescent="0.25">
      <c r="A68" s="14">
        <v>50</v>
      </c>
      <c r="B68" s="14" t="s">
        <v>42</v>
      </c>
      <c r="C68" s="14">
        <v>14111703</v>
      </c>
      <c r="D68" s="14">
        <v>92200026</v>
      </c>
      <c r="E68" s="17"/>
      <c r="F68" s="8" t="s">
        <v>231</v>
      </c>
      <c r="G68" s="14"/>
      <c r="H68" s="8"/>
      <c r="I68" s="14">
        <v>550</v>
      </c>
      <c r="J68" s="15">
        <v>900</v>
      </c>
      <c r="K68" s="14"/>
      <c r="L68" s="15">
        <f t="shared" si="1"/>
        <v>495000</v>
      </c>
      <c r="M68" s="14" t="s">
        <v>46</v>
      </c>
    </row>
    <row r="69" spans="1:13" ht="240" x14ac:dyDescent="0.25">
      <c r="A69" s="14">
        <v>51</v>
      </c>
      <c r="B69" s="14" t="s">
        <v>42</v>
      </c>
      <c r="C69" s="14">
        <v>14111703</v>
      </c>
      <c r="D69" s="14">
        <v>92122322</v>
      </c>
      <c r="E69" s="17"/>
      <c r="F69" s="8" t="s">
        <v>247</v>
      </c>
      <c r="G69" s="14"/>
      <c r="H69" s="8"/>
      <c r="I69" s="14">
        <v>1100</v>
      </c>
      <c r="J69" s="15">
        <v>2200</v>
      </c>
      <c r="K69" s="14"/>
      <c r="L69" s="15">
        <f t="shared" si="1"/>
        <v>2420000</v>
      </c>
      <c r="M69" s="14" t="s">
        <v>46</v>
      </c>
    </row>
    <row r="70" spans="1:13" ht="195" x14ac:dyDescent="0.25">
      <c r="A70" s="14">
        <v>52</v>
      </c>
      <c r="B70" s="14" t="s">
        <v>42</v>
      </c>
      <c r="C70" s="14">
        <v>14111703</v>
      </c>
      <c r="D70" s="14">
        <v>92207066</v>
      </c>
      <c r="E70" s="17"/>
      <c r="F70" s="8" t="s">
        <v>264</v>
      </c>
      <c r="G70" s="14"/>
      <c r="H70" s="8"/>
      <c r="I70" s="14">
        <v>24</v>
      </c>
      <c r="J70" s="15">
        <v>1200</v>
      </c>
      <c r="K70" s="14"/>
      <c r="L70" s="15">
        <f t="shared" si="1"/>
        <v>28800</v>
      </c>
      <c r="M70" s="14" t="s">
        <v>46</v>
      </c>
    </row>
    <row r="71" spans="1:13" ht="360" x14ac:dyDescent="0.25">
      <c r="A71" s="14">
        <v>53</v>
      </c>
      <c r="B71" s="14" t="s">
        <v>39</v>
      </c>
      <c r="C71" s="14">
        <v>44101603</v>
      </c>
      <c r="D71" s="14">
        <v>92217900</v>
      </c>
      <c r="E71" s="17"/>
      <c r="F71" s="8" t="s">
        <v>270</v>
      </c>
      <c r="G71" s="14"/>
      <c r="H71" s="8"/>
      <c r="I71" s="14">
        <v>1</v>
      </c>
      <c r="J71" s="15">
        <v>2200000</v>
      </c>
      <c r="K71" s="14"/>
      <c r="L71" s="15">
        <f t="shared" si="1"/>
        <v>2200000</v>
      </c>
      <c r="M71" s="14" t="s">
        <v>46</v>
      </c>
    </row>
    <row r="72" spans="1:13" ht="105" x14ac:dyDescent="0.25">
      <c r="A72" s="14">
        <v>54</v>
      </c>
      <c r="B72" s="14" t="s">
        <v>205</v>
      </c>
      <c r="C72" s="14">
        <v>51201608</v>
      </c>
      <c r="D72" s="14">
        <v>92187827</v>
      </c>
      <c r="E72" s="17"/>
      <c r="F72" s="8" t="s">
        <v>274</v>
      </c>
      <c r="G72" s="14"/>
      <c r="H72" s="8"/>
      <c r="I72" s="14">
        <v>500</v>
      </c>
      <c r="J72" s="15">
        <v>10000</v>
      </c>
      <c r="K72" s="14"/>
      <c r="L72" s="15">
        <f t="shared" si="1"/>
        <v>5000000</v>
      </c>
      <c r="M72" s="14" t="s">
        <v>46</v>
      </c>
    </row>
    <row r="73" spans="1:13" ht="180" x14ac:dyDescent="0.25">
      <c r="A73" s="14">
        <v>55</v>
      </c>
      <c r="B73" s="14" t="s">
        <v>43</v>
      </c>
      <c r="C73" s="14">
        <v>52152102</v>
      </c>
      <c r="D73" s="14">
        <v>92106593</v>
      </c>
      <c r="E73" s="17"/>
      <c r="F73" s="8" t="s">
        <v>239</v>
      </c>
      <c r="G73" s="14"/>
      <c r="H73" s="8"/>
      <c r="I73" s="14">
        <v>24</v>
      </c>
      <c r="J73" s="15">
        <v>200</v>
      </c>
      <c r="K73" s="14"/>
      <c r="L73" s="15">
        <f t="shared" si="1"/>
        <v>4800</v>
      </c>
      <c r="M73" s="14" t="s">
        <v>46</v>
      </c>
    </row>
    <row r="75" spans="1:13" s="1" customFormat="1" ht="15.75" x14ac:dyDescent="0.25">
      <c r="B75" s="22" t="s">
        <v>50</v>
      </c>
      <c r="C75" s="22"/>
      <c r="D75" s="22"/>
      <c r="E75" s="22"/>
      <c r="F75" s="22"/>
      <c r="G75" s="22"/>
      <c r="H75" s="22"/>
    </row>
    <row r="77" spans="1:13" ht="15.75" x14ac:dyDescent="0.25">
      <c r="B77" s="12" t="s">
        <v>24</v>
      </c>
      <c r="C77" s="13" t="s">
        <v>49</v>
      </c>
      <c r="E77" s="12" t="s">
        <v>24</v>
      </c>
      <c r="F77" s="13" t="s">
        <v>49</v>
      </c>
      <c r="G77" s="9"/>
      <c r="H77" s="9"/>
      <c r="I77" s="9"/>
      <c r="J77" s="9"/>
      <c r="K77" s="9"/>
      <c r="L77" s="9"/>
      <c r="M77" s="9"/>
    </row>
    <row r="78" spans="1:13" x14ac:dyDescent="0.25">
      <c r="B78" s="10" t="s">
        <v>39</v>
      </c>
      <c r="C78" s="11">
        <v>2200000</v>
      </c>
      <c r="E78" s="10" t="s">
        <v>46</v>
      </c>
      <c r="F78" s="11">
        <v>39458180</v>
      </c>
    </row>
    <row r="79" spans="1:13" x14ac:dyDescent="0.25">
      <c r="B79" s="10" t="s">
        <v>38</v>
      </c>
      <c r="C79" s="11">
        <v>693000</v>
      </c>
      <c r="E79" s="10" t="s">
        <v>48</v>
      </c>
      <c r="F79" s="11">
        <v>39458180</v>
      </c>
    </row>
    <row r="80" spans="1:13" x14ac:dyDescent="0.25">
      <c r="B80" s="10" t="s">
        <v>37</v>
      </c>
      <c r="C80" s="11">
        <v>1180000</v>
      </c>
    </row>
    <row r="81" spans="2:7" x14ac:dyDescent="0.25">
      <c r="B81" s="10" t="s">
        <v>42</v>
      </c>
      <c r="C81" s="11">
        <v>7072400</v>
      </c>
    </row>
    <row r="82" spans="2:7" x14ac:dyDescent="0.25">
      <c r="B82" s="10" t="s">
        <v>43</v>
      </c>
      <c r="C82" s="11">
        <v>193800</v>
      </c>
      <c r="G82" s="18"/>
    </row>
    <row r="83" spans="2:7" x14ac:dyDescent="0.25">
      <c r="B83" s="10" t="s">
        <v>44</v>
      </c>
      <c r="C83" s="11">
        <v>1880000</v>
      </c>
      <c r="G83" s="18"/>
    </row>
    <row r="84" spans="2:7" x14ac:dyDescent="0.25">
      <c r="B84" s="10" t="s">
        <v>36</v>
      </c>
      <c r="C84" s="11">
        <v>2500000</v>
      </c>
      <c r="G84" s="18"/>
    </row>
    <row r="85" spans="2:7" x14ac:dyDescent="0.25">
      <c r="B85" s="10" t="s">
        <v>198</v>
      </c>
      <c r="C85" s="11">
        <v>10900000</v>
      </c>
      <c r="G85" s="18"/>
    </row>
    <row r="86" spans="2:7" x14ac:dyDescent="0.25">
      <c r="B86" s="10" t="s">
        <v>205</v>
      </c>
      <c r="C86" s="11">
        <v>5050000</v>
      </c>
    </row>
    <row r="87" spans="2:7" x14ac:dyDescent="0.25">
      <c r="B87" s="10" t="s">
        <v>255</v>
      </c>
      <c r="C87" s="11">
        <v>450000</v>
      </c>
    </row>
    <row r="88" spans="2:7" x14ac:dyDescent="0.25">
      <c r="B88" s="10" t="s">
        <v>204</v>
      </c>
      <c r="C88" s="11">
        <v>2077980</v>
      </c>
    </row>
    <row r="89" spans="2:7" x14ac:dyDescent="0.25">
      <c r="B89" s="10" t="s">
        <v>227</v>
      </c>
      <c r="C89" s="11">
        <v>9000</v>
      </c>
    </row>
    <row r="90" spans="2:7" x14ac:dyDescent="0.25">
      <c r="B90" s="10" t="s">
        <v>225</v>
      </c>
      <c r="C90" s="11">
        <v>12000</v>
      </c>
    </row>
    <row r="91" spans="2:7" x14ac:dyDescent="0.25">
      <c r="B91" s="10" t="s">
        <v>258</v>
      </c>
      <c r="C91" s="11">
        <v>540000</v>
      </c>
    </row>
    <row r="92" spans="2:7" x14ac:dyDescent="0.25">
      <c r="B92" s="10" t="s">
        <v>266</v>
      </c>
      <c r="C92" s="11">
        <v>900000</v>
      </c>
    </row>
    <row r="93" spans="2:7" x14ac:dyDescent="0.25">
      <c r="B93" s="10" t="s">
        <v>252</v>
      </c>
      <c r="C93" s="11">
        <v>1000000</v>
      </c>
    </row>
    <row r="94" spans="2:7" x14ac:dyDescent="0.25">
      <c r="B94" s="10" t="s">
        <v>268</v>
      </c>
      <c r="C94" s="11">
        <v>400000</v>
      </c>
    </row>
    <row r="95" spans="2:7" x14ac:dyDescent="0.25">
      <c r="B95" s="10" t="s">
        <v>213</v>
      </c>
      <c r="C95" s="11">
        <v>2400000</v>
      </c>
    </row>
    <row r="96" spans="2:7" x14ac:dyDescent="0.25">
      <c r="B96" s="10" t="s">
        <v>48</v>
      </c>
      <c r="C96" s="11">
        <v>39458180</v>
      </c>
    </row>
  </sheetData>
  <autoFilter ref="A18:M73" xr:uid="{00000000-0009-0000-0000-000000000000}">
    <sortState ref="A19:M73">
      <sortCondition ref="F18:F73"/>
    </sortState>
  </autoFilter>
  <mergeCells count="31">
    <mergeCell ref="A1:M1"/>
    <mergeCell ref="A5:C5"/>
    <mergeCell ref="A6:C6"/>
    <mergeCell ref="D5:H5"/>
    <mergeCell ref="D6:H6"/>
    <mergeCell ref="J5:M5"/>
    <mergeCell ref="J6:M6"/>
    <mergeCell ref="A2:M2"/>
    <mergeCell ref="A3:M3"/>
    <mergeCell ref="A9:C9"/>
    <mergeCell ref="D7:H7"/>
    <mergeCell ref="D8:H8"/>
    <mergeCell ref="D9:H9"/>
    <mergeCell ref="J7:M7"/>
    <mergeCell ref="A7:C7"/>
    <mergeCell ref="B75:H75"/>
    <mergeCell ref="J8:M8"/>
    <mergeCell ref="J9:M9"/>
    <mergeCell ref="A14:M14"/>
    <mergeCell ref="A15:M15"/>
    <mergeCell ref="A16:M16"/>
    <mergeCell ref="A10:C10"/>
    <mergeCell ref="A11:C11"/>
    <mergeCell ref="A12:C12"/>
    <mergeCell ref="D11:H11"/>
    <mergeCell ref="D12:H12"/>
    <mergeCell ref="J10:M10"/>
    <mergeCell ref="J11:M11"/>
    <mergeCell ref="J12:M12"/>
    <mergeCell ref="D10:H10"/>
    <mergeCell ref="A8:C8"/>
  </mergeCells>
  <pageMargins left="0" right="0" top="0" bottom="0" header="0" footer="0"/>
  <pageSetup scale="75" orientation="landscape" r:id="rId3"/>
  <headerFooter>
    <oddFooter>&amp;L&amp;P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30767-40A3-4D27-B26E-C6890A848274}">
  <dimension ref="A1:G68"/>
  <sheetViews>
    <sheetView topLeftCell="A7" workbookViewId="0">
      <selection activeCell="C34" sqref="C34:C35"/>
    </sheetView>
  </sheetViews>
  <sheetFormatPr baseColWidth="10" defaultRowHeight="15" x14ac:dyDescent="0.25"/>
  <cols>
    <col min="1" max="1" width="12.85546875" bestFit="1" customWidth="1"/>
    <col min="2" max="2" width="25.28515625" bestFit="1" customWidth="1"/>
    <col min="3" max="3" width="26.28515625" bestFit="1" customWidth="1"/>
    <col min="4" max="4" width="81.140625" bestFit="1" customWidth="1"/>
    <col min="5" max="5" width="11.140625" bestFit="1" customWidth="1"/>
    <col min="6" max="6" width="16.7109375" bestFit="1" customWidth="1"/>
    <col min="7" max="7" width="37.85546875" style="1" bestFit="1" customWidth="1"/>
  </cols>
  <sheetData>
    <row r="1" spans="1:7" x14ac:dyDescent="0.25">
      <c r="A1" t="s">
        <v>188</v>
      </c>
      <c r="B1" t="s">
        <v>189</v>
      </c>
      <c r="C1" t="s">
        <v>190</v>
      </c>
      <c r="D1" t="s">
        <v>191</v>
      </c>
      <c r="E1" t="s">
        <v>31</v>
      </c>
      <c r="F1" t="s">
        <v>192</v>
      </c>
      <c r="G1" t="s">
        <v>207</v>
      </c>
    </row>
    <row r="2" spans="1:7" x14ac:dyDescent="0.25">
      <c r="A2" s="16" t="s">
        <v>36</v>
      </c>
      <c r="B2" s="1">
        <v>40101701</v>
      </c>
      <c r="C2" s="1">
        <v>92096018</v>
      </c>
      <c r="D2" s="16" t="s">
        <v>254</v>
      </c>
      <c r="E2" s="1">
        <v>1</v>
      </c>
      <c r="F2" s="1">
        <v>2500000</v>
      </c>
      <c r="G2" s="16" t="s">
        <v>282</v>
      </c>
    </row>
    <row r="3" spans="1:7" x14ac:dyDescent="0.25">
      <c r="A3" s="16" t="s">
        <v>205</v>
      </c>
      <c r="B3" s="1">
        <v>51473016</v>
      </c>
      <c r="C3" s="1">
        <v>92156242</v>
      </c>
      <c r="D3" s="16" t="s">
        <v>233</v>
      </c>
      <c r="E3" s="1">
        <v>50</v>
      </c>
      <c r="F3" s="1">
        <v>1000</v>
      </c>
      <c r="G3" s="16" t="s">
        <v>282</v>
      </c>
    </row>
    <row r="4" spans="1:7" x14ac:dyDescent="0.25">
      <c r="A4" s="16" t="s">
        <v>44</v>
      </c>
      <c r="B4" s="1">
        <v>52161547</v>
      </c>
      <c r="C4" s="1">
        <v>92215751</v>
      </c>
      <c r="D4" s="16" t="s">
        <v>281</v>
      </c>
      <c r="E4" s="1">
        <v>1</v>
      </c>
      <c r="F4" s="1">
        <v>500000</v>
      </c>
      <c r="G4" s="16" t="s">
        <v>280</v>
      </c>
    </row>
    <row r="5" spans="1:7" x14ac:dyDescent="0.25">
      <c r="A5" s="16" t="s">
        <v>42</v>
      </c>
      <c r="B5" s="1">
        <v>47131812</v>
      </c>
      <c r="C5" s="1">
        <v>92122325</v>
      </c>
      <c r="D5" s="16" t="s">
        <v>222</v>
      </c>
      <c r="E5" s="1">
        <v>50</v>
      </c>
      <c r="F5" s="1">
        <v>2500</v>
      </c>
      <c r="G5" s="16" t="s">
        <v>282</v>
      </c>
    </row>
    <row r="6" spans="1:7" x14ac:dyDescent="0.25">
      <c r="A6" s="16" t="s">
        <v>43</v>
      </c>
      <c r="B6" s="1">
        <v>48101915</v>
      </c>
      <c r="C6" s="1">
        <v>92105627</v>
      </c>
      <c r="D6" s="16" t="s">
        <v>244</v>
      </c>
      <c r="E6" s="1">
        <v>4</v>
      </c>
      <c r="F6" s="1">
        <v>2000</v>
      </c>
      <c r="G6" s="16" t="s">
        <v>282</v>
      </c>
    </row>
    <row r="7" spans="1:7" x14ac:dyDescent="0.25">
      <c r="A7" s="16" t="s">
        <v>38</v>
      </c>
      <c r="B7" s="1">
        <v>44122101</v>
      </c>
      <c r="C7" s="1">
        <v>92049091</v>
      </c>
      <c r="D7" s="16" t="s">
        <v>220</v>
      </c>
      <c r="E7" s="1">
        <v>1</v>
      </c>
      <c r="F7" s="1">
        <v>5000</v>
      </c>
      <c r="G7" s="16" t="s">
        <v>221</v>
      </c>
    </row>
    <row r="8" spans="1:7" x14ac:dyDescent="0.25">
      <c r="A8" s="16" t="s">
        <v>38</v>
      </c>
      <c r="B8" s="1">
        <v>44122101</v>
      </c>
      <c r="C8" s="1">
        <v>92049091</v>
      </c>
      <c r="D8" s="19" t="s">
        <v>220</v>
      </c>
      <c r="E8" s="1">
        <v>2</v>
      </c>
      <c r="F8" s="1">
        <v>2000</v>
      </c>
      <c r="G8" s="16" t="s">
        <v>282</v>
      </c>
    </row>
    <row r="9" spans="1:7" x14ac:dyDescent="0.25">
      <c r="A9" s="16" t="s">
        <v>42</v>
      </c>
      <c r="B9" s="1">
        <v>47121701</v>
      </c>
      <c r="C9" s="1">
        <v>92169637</v>
      </c>
      <c r="D9" s="19" t="s">
        <v>238</v>
      </c>
      <c r="E9" s="1">
        <v>350</v>
      </c>
      <c r="F9" s="1">
        <v>600</v>
      </c>
      <c r="G9" s="16" t="s">
        <v>282</v>
      </c>
    </row>
    <row r="10" spans="1:7" x14ac:dyDescent="0.25">
      <c r="A10" s="16" t="s">
        <v>42</v>
      </c>
      <c r="B10" s="1">
        <v>47121701</v>
      </c>
      <c r="C10" s="1">
        <v>92169715</v>
      </c>
      <c r="D10" s="19" t="s">
        <v>237</v>
      </c>
      <c r="E10" s="1">
        <v>350</v>
      </c>
      <c r="F10" s="1">
        <v>500</v>
      </c>
      <c r="G10" s="16" t="s">
        <v>282</v>
      </c>
    </row>
    <row r="11" spans="1:7" x14ac:dyDescent="0.25">
      <c r="A11" s="16" t="s">
        <v>42</v>
      </c>
      <c r="B11" s="1">
        <v>47121701</v>
      </c>
      <c r="C11" s="1">
        <v>92169717</v>
      </c>
      <c r="D11" s="19" t="s">
        <v>193</v>
      </c>
      <c r="E11" s="1">
        <v>350</v>
      </c>
      <c r="F11" s="1">
        <v>500</v>
      </c>
      <c r="G11" s="16" t="s">
        <v>282</v>
      </c>
    </row>
    <row r="12" spans="1:7" x14ac:dyDescent="0.25">
      <c r="A12" s="16" t="s">
        <v>42</v>
      </c>
      <c r="B12" s="1">
        <v>47121701</v>
      </c>
      <c r="C12" s="1">
        <v>92169716</v>
      </c>
      <c r="D12" s="16" t="s">
        <v>206</v>
      </c>
      <c r="E12" s="1">
        <v>350</v>
      </c>
      <c r="F12" s="1">
        <v>500</v>
      </c>
      <c r="G12" s="16" t="s">
        <v>282</v>
      </c>
    </row>
    <row r="13" spans="1:7" x14ac:dyDescent="0.25">
      <c r="A13" s="16" t="s">
        <v>43</v>
      </c>
      <c r="B13" s="1">
        <v>52152008</v>
      </c>
      <c r="C13" s="1">
        <v>92193791</v>
      </c>
      <c r="D13" s="16" t="s">
        <v>246</v>
      </c>
      <c r="E13" s="1">
        <v>2</v>
      </c>
      <c r="F13" s="1">
        <v>5000</v>
      </c>
      <c r="G13" s="16" t="s">
        <v>282</v>
      </c>
    </row>
    <row r="14" spans="1:7" x14ac:dyDescent="0.25">
      <c r="A14" s="16" t="s">
        <v>43</v>
      </c>
      <c r="B14" s="1">
        <v>52141526</v>
      </c>
      <c r="C14" s="1">
        <v>92172318</v>
      </c>
      <c r="D14" s="16" t="s">
        <v>241</v>
      </c>
      <c r="E14" s="1">
        <v>2</v>
      </c>
      <c r="F14" s="1">
        <v>15000</v>
      </c>
      <c r="G14" s="16" t="s">
        <v>282</v>
      </c>
    </row>
    <row r="15" spans="1:7" x14ac:dyDescent="0.25">
      <c r="A15" s="16" t="s">
        <v>37</v>
      </c>
      <c r="B15" s="1">
        <v>44111515</v>
      </c>
      <c r="C15" s="1">
        <v>92202675</v>
      </c>
      <c r="D15" s="16" t="s">
        <v>272</v>
      </c>
      <c r="E15" s="1">
        <v>500</v>
      </c>
      <c r="F15" s="1">
        <v>2300</v>
      </c>
      <c r="G15" s="16" t="s">
        <v>271</v>
      </c>
    </row>
    <row r="16" spans="1:7" x14ac:dyDescent="0.25">
      <c r="A16" s="16" t="s">
        <v>255</v>
      </c>
      <c r="B16" s="1">
        <v>46181605</v>
      </c>
      <c r="C16" s="1">
        <v>92223844</v>
      </c>
      <c r="D16" s="16" t="s">
        <v>256</v>
      </c>
      <c r="E16" s="1">
        <v>18</v>
      </c>
      <c r="F16" s="1">
        <v>25000</v>
      </c>
      <c r="G16" s="16" t="s">
        <v>257</v>
      </c>
    </row>
    <row r="17" spans="1:7" x14ac:dyDescent="0.25">
      <c r="A17" s="16" t="s">
        <v>204</v>
      </c>
      <c r="B17" s="1">
        <v>86101704</v>
      </c>
      <c r="C17" s="1">
        <v>92213969</v>
      </c>
      <c r="D17" s="16" t="s">
        <v>261</v>
      </c>
      <c r="E17" s="1">
        <v>6</v>
      </c>
      <c r="F17" s="1">
        <v>180000</v>
      </c>
      <c r="G17" s="16" t="s">
        <v>257</v>
      </c>
    </row>
    <row r="18" spans="1:7" x14ac:dyDescent="0.25">
      <c r="A18" s="16" t="s">
        <v>204</v>
      </c>
      <c r="B18" s="1">
        <v>86101704</v>
      </c>
      <c r="C18" s="1">
        <v>92205522</v>
      </c>
      <c r="D18" s="16" t="s">
        <v>263</v>
      </c>
      <c r="E18" s="1">
        <v>3</v>
      </c>
      <c r="F18" s="1">
        <v>92660</v>
      </c>
      <c r="G18" s="16" t="s">
        <v>257</v>
      </c>
    </row>
    <row r="19" spans="1:7" x14ac:dyDescent="0.25">
      <c r="A19" s="16" t="s">
        <v>42</v>
      </c>
      <c r="B19" s="1">
        <v>47131608</v>
      </c>
      <c r="C19" s="1">
        <v>92183167</v>
      </c>
      <c r="D19" s="16" t="s">
        <v>236</v>
      </c>
      <c r="E19" s="1">
        <v>10</v>
      </c>
      <c r="F19" s="1">
        <v>7500</v>
      </c>
      <c r="G19" s="16" t="s">
        <v>282</v>
      </c>
    </row>
    <row r="20" spans="1:7" x14ac:dyDescent="0.25">
      <c r="A20" s="16" t="s">
        <v>227</v>
      </c>
      <c r="B20" s="1">
        <v>46171503</v>
      </c>
      <c r="C20" s="1">
        <v>92148951</v>
      </c>
      <c r="D20" s="16" t="s">
        <v>228</v>
      </c>
      <c r="E20" s="1">
        <v>3</v>
      </c>
      <c r="F20" s="1">
        <v>3000</v>
      </c>
      <c r="G20" s="16" t="s">
        <v>282</v>
      </c>
    </row>
    <row r="21" spans="1:7" x14ac:dyDescent="0.25">
      <c r="A21" s="16" t="s">
        <v>225</v>
      </c>
      <c r="B21" s="1">
        <v>46171520</v>
      </c>
      <c r="C21" s="1">
        <v>92084781</v>
      </c>
      <c r="D21" s="16" t="s">
        <v>226</v>
      </c>
      <c r="E21" s="1">
        <v>2</v>
      </c>
      <c r="F21" s="1">
        <v>6000</v>
      </c>
      <c r="G21" s="16" t="s">
        <v>282</v>
      </c>
    </row>
    <row r="22" spans="1:7" x14ac:dyDescent="0.25">
      <c r="A22" s="16" t="s">
        <v>38</v>
      </c>
      <c r="B22" s="1">
        <v>44103203</v>
      </c>
      <c r="C22" s="1">
        <v>92033970</v>
      </c>
      <c r="D22" s="16" t="s">
        <v>229</v>
      </c>
      <c r="E22" s="1">
        <v>8</v>
      </c>
      <c r="F22" s="1">
        <v>23000</v>
      </c>
      <c r="G22" s="16" t="s">
        <v>282</v>
      </c>
    </row>
    <row r="23" spans="1:7" x14ac:dyDescent="0.25">
      <c r="A23" s="16" t="s">
        <v>42</v>
      </c>
      <c r="B23" s="1">
        <v>47131807</v>
      </c>
      <c r="C23" s="1">
        <v>92199858</v>
      </c>
      <c r="D23" s="16" t="s">
        <v>249</v>
      </c>
      <c r="E23" s="1">
        <v>180</v>
      </c>
      <c r="F23" s="1">
        <v>2140</v>
      </c>
      <c r="G23" s="16" t="s">
        <v>282</v>
      </c>
    </row>
    <row r="24" spans="1:7" x14ac:dyDescent="0.25">
      <c r="A24" s="16" t="s">
        <v>43</v>
      </c>
      <c r="B24" s="1">
        <v>52151704</v>
      </c>
      <c r="C24" s="1">
        <v>92181841</v>
      </c>
      <c r="D24" s="16" t="s">
        <v>243</v>
      </c>
      <c r="E24" s="1">
        <v>2</v>
      </c>
      <c r="F24" s="1">
        <v>3000</v>
      </c>
      <c r="G24" s="16" t="s">
        <v>282</v>
      </c>
    </row>
    <row r="25" spans="1:7" x14ac:dyDescent="0.25">
      <c r="A25" s="16" t="s">
        <v>42</v>
      </c>
      <c r="B25" s="1">
        <v>47131803</v>
      </c>
      <c r="C25" s="1">
        <v>92200203</v>
      </c>
      <c r="D25" s="16" t="s">
        <v>250</v>
      </c>
      <c r="E25" s="1">
        <v>180</v>
      </c>
      <c r="F25" s="1">
        <v>2880</v>
      </c>
      <c r="G25" s="16" t="s">
        <v>282</v>
      </c>
    </row>
    <row r="26" spans="1:7" x14ac:dyDescent="0.25">
      <c r="A26" s="16" t="s">
        <v>42</v>
      </c>
      <c r="B26" s="1">
        <v>47131706</v>
      </c>
      <c r="C26" s="1">
        <v>92175471</v>
      </c>
      <c r="D26" s="16" t="s">
        <v>224</v>
      </c>
      <c r="E26" s="1">
        <v>90</v>
      </c>
      <c r="F26" s="1">
        <v>2500</v>
      </c>
      <c r="G26" s="16" t="s">
        <v>282</v>
      </c>
    </row>
    <row r="27" spans="1:7" x14ac:dyDescent="0.25">
      <c r="A27" s="16" t="s">
        <v>42</v>
      </c>
      <c r="B27" s="1">
        <v>47131812</v>
      </c>
      <c r="C27" s="1">
        <v>92183553</v>
      </c>
      <c r="D27" s="16" t="s">
        <v>223</v>
      </c>
      <c r="E27" s="1">
        <v>350</v>
      </c>
      <c r="F27" s="1">
        <v>400</v>
      </c>
      <c r="G27" s="16" t="s">
        <v>282</v>
      </c>
    </row>
    <row r="28" spans="1:7" x14ac:dyDescent="0.25">
      <c r="A28" s="16" t="s">
        <v>42</v>
      </c>
      <c r="B28" s="1">
        <v>47131603</v>
      </c>
      <c r="C28" s="1">
        <v>92183050</v>
      </c>
      <c r="D28" s="16" t="s">
        <v>194</v>
      </c>
      <c r="E28" s="1">
        <v>100</v>
      </c>
      <c r="F28" s="1">
        <v>350</v>
      </c>
      <c r="G28" s="16" t="s">
        <v>282</v>
      </c>
    </row>
    <row r="29" spans="1:7" x14ac:dyDescent="0.25">
      <c r="A29" s="16" t="s">
        <v>258</v>
      </c>
      <c r="B29" s="1">
        <v>53102799</v>
      </c>
      <c r="C29" s="1">
        <v>92195794</v>
      </c>
      <c r="D29" s="16" t="s">
        <v>259</v>
      </c>
      <c r="E29" s="1">
        <v>20</v>
      </c>
      <c r="F29" s="1">
        <v>12000</v>
      </c>
      <c r="G29" s="16" t="s">
        <v>257</v>
      </c>
    </row>
    <row r="30" spans="1:7" x14ac:dyDescent="0.25">
      <c r="A30" s="16" t="s">
        <v>43</v>
      </c>
      <c r="B30" s="1">
        <v>48101516</v>
      </c>
      <c r="C30" s="1">
        <v>92218498</v>
      </c>
      <c r="D30" s="16" t="s">
        <v>273</v>
      </c>
      <c r="E30" s="1">
        <v>1</v>
      </c>
      <c r="F30" s="1">
        <v>85000</v>
      </c>
      <c r="G30" s="16" t="s">
        <v>271</v>
      </c>
    </row>
    <row r="31" spans="1:7" x14ac:dyDescent="0.25">
      <c r="A31" s="16" t="s">
        <v>266</v>
      </c>
      <c r="B31" s="1">
        <v>43212108</v>
      </c>
      <c r="C31" s="1">
        <v>92166467</v>
      </c>
      <c r="D31" s="16" t="s">
        <v>267</v>
      </c>
      <c r="E31" s="1">
        <v>1</v>
      </c>
      <c r="F31" s="1">
        <v>900000</v>
      </c>
      <c r="G31" s="16" t="s">
        <v>283</v>
      </c>
    </row>
    <row r="32" spans="1:7" x14ac:dyDescent="0.25">
      <c r="A32" s="16" t="s">
        <v>42</v>
      </c>
      <c r="B32" s="1">
        <v>47131810</v>
      </c>
      <c r="C32" s="1">
        <v>92178709</v>
      </c>
      <c r="D32" s="16" t="s">
        <v>234</v>
      </c>
      <c r="E32" s="1">
        <v>100</v>
      </c>
      <c r="F32" s="1">
        <v>1500</v>
      </c>
      <c r="G32" s="16" t="s">
        <v>282</v>
      </c>
    </row>
    <row r="33" spans="1:7" x14ac:dyDescent="0.25">
      <c r="A33" s="16" t="s">
        <v>38</v>
      </c>
      <c r="B33" s="1">
        <v>43212299</v>
      </c>
      <c r="C33" s="1">
        <v>92082559</v>
      </c>
      <c r="D33" s="16" t="s">
        <v>251</v>
      </c>
      <c r="E33" s="1">
        <v>10</v>
      </c>
      <c r="F33" s="1">
        <v>50000</v>
      </c>
      <c r="G33" s="16" t="s">
        <v>282</v>
      </c>
    </row>
    <row r="34" spans="1:7" x14ac:dyDescent="0.25">
      <c r="A34" s="16" t="s">
        <v>284</v>
      </c>
      <c r="B34" s="1">
        <v>85161501</v>
      </c>
      <c r="C34" s="1">
        <v>92055725</v>
      </c>
      <c r="D34" s="16" t="s">
        <v>278</v>
      </c>
      <c r="E34" s="1">
        <v>1</v>
      </c>
      <c r="F34" s="1">
        <v>3000000</v>
      </c>
      <c r="G34" s="16" t="s">
        <v>275</v>
      </c>
    </row>
    <row r="35" spans="1:7" x14ac:dyDescent="0.25">
      <c r="A35" s="16" t="s">
        <v>284</v>
      </c>
      <c r="B35" s="1">
        <v>85161501</v>
      </c>
      <c r="C35" s="1">
        <v>92055724</v>
      </c>
      <c r="D35" s="16" t="s">
        <v>277</v>
      </c>
      <c r="E35" s="1">
        <v>1</v>
      </c>
      <c r="F35" s="1">
        <v>2400000</v>
      </c>
      <c r="G35" s="16" t="s">
        <v>275</v>
      </c>
    </row>
    <row r="36" spans="1:7" x14ac:dyDescent="0.25">
      <c r="A36" s="16" t="s">
        <v>258</v>
      </c>
      <c r="B36" s="1">
        <v>46181527</v>
      </c>
      <c r="C36" s="1">
        <v>92200309</v>
      </c>
      <c r="D36" s="16" t="s">
        <v>260</v>
      </c>
      <c r="E36" s="1">
        <v>20</v>
      </c>
      <c r="F36" s="1">
        <v>15000</v>
      </c>
      <c r="G36" s="16" t="s">
        <v>257</v>
      </c>
    </row>
    <row r="37" spans="1:7" x14ac:dyDescent="0.25">
      <c r="A37" s="16" t="s">
        <v>37</v>
      </c>
      <c r="B37" s="1">
        <v>14121812</v>
      </c>
      <c r="C37" s="1">
        <v>92077927</v>
      </c>
      <c r="D37" s="16" t="s">
        <v>195</v>
      </c>
      <c r="E37" s="1">
        <v>10</v>
      </c>
      <c r="F37" s="1">
        <v>3000</v>
      </c>
      <c r="G37" s="16" t="s">
        <v>282</v>
      </c>
    </row>
    <row r="38" spans="1:7" x14ac:dyDescent="0.25">
      <c r="A38" s="16" t="s">
        <v>42</v>
      </c>
      <c r="B38" s="1">
        <v>14111704</v>
      </c>
      <c r="C38" s="1">
        <v>90030653</v>
      </c>
      <c r="D38" s="16" t="s">
        <v>230</v>
      </c>
      <c r="E38" s="1">
        <v>800</v>
      </c>
      <c r="F38" s="1">
        <v>500</v>
      </c>
      <c r="G38" s="16" t="s">
        <v>282</v>
      </c>
    </row>
    <row r="39" spans="1:7" x14ac:dyDescent="0.25">
      <c r="A39" s="16" t="s">
        <v>42</v>
      </c>
      <c r="B39" s="1">
        <v>14111704</v>
      </c>
      <c r="C39" s="1">
        <v>92139803</v>
      </c>
      <c r="D39" s="16" t="s">
        <v>248</v>
      </c>
      <c r="E39" s="1">
        <v>1100</v>
      </c>
      <c r="F39" s="1">
        <v>1000</v>
      </c>
      <c r="G39" s="16" t="s">
        <v>282</v>
      </c>
    </row>
    <row r="40" spans="1:7" x14ac:dyDescent="0.25">
      <c r="A40" s="16" t="s">
        <v>43</v>
      </c>
      <c r="B40" s="1">
        <v>52151611</v>
      </c>
      <c r="C40" s="1">
        <v>92201146</v>
      </c>
      <c r="D40" s="16" t="s">
        <v>245</v>
      </c>
      <c r="E40" s="1">
        <v>2</v>
      </c>
      <c r="F40" s="1">
        <v>2000</v>
      </c>
      <c r="G40" s="16" t="s">
        <v>282</v>
      </c>
    </row>
    <row r="41" spans="1:7" x14ac:dyDescent="0.25">
      <c r="A41" s="16" t="s">
        <v>43</v>
      </c>
      <c r="B41" s="1">
        <v>52152004</v>
      </c>
      <c r="C41" s="1">
        <v>90031450</v>
      </c>
      <c r="D41" s="16" t="s">
        <v>235</v>
      </c>
      <c r="E41" s="1">
        <v>12</v>
      </c>
      <c r="F41" s="1">
        <v>500</v>
      </c>
      <c r="G41" s="16" t="s">
        <v>282</v>
      </c>
    </row>
    <row r="42" spans="1:7" x14ac:dyDescent="0.25">
      <c r="A42" s="16" t="s">
        <v>44</v>
      </c>
      <c r="B42" s="1">
        <v>43191510</v>
      </c>
      <c r="C42" s="1">
        <v>92158340</v>
      </c>
      <c r="D42" s="16" t="s">
        <v>279</v>
      </c>
      <c r="E42" s="1">
        <v>12</v>
      </c>
      <c r="F42" s="1">
        <v>115000</v>
      </c>
      <c r="G42" s="16" t="s">
        <v>280</v>
      </c>
    </row>
    <row r="43" spans="1:7" x14ac:dyDescent="0.25">
      <c r="A43" s="16" t="s">
        <v>252</v>
      </c>
      <c r="B43" s="1">
        <v>81112099</v>
      </c>
      <c r="C43" s="1">
        <v>92220429</v>
      </c>
      <c r="D43" s="16" t="s">
        <v>253</v>
      </c>
      <c r="E43" s="1">
        <v>50</v>
      </c>
      <c r="F43" s="1">
        <v>20000</v>
      </c>
      <c r="G43" s="16" t="s">
        <v>282</v>
      </c>
    </row>
    <row r="44" spans="1:7" x14ac:dyDescent="0.25">
      <c r="A44" s="16" t="s">
        <v>204</v>
      </c>
      <c r="B44" s="1">
        <v>86101704</v>
      </c>
      <c r="C44" s="1">
        <v>92094066</v>
      </c>
      <c r="D44" s="16" t="s">
        <v>262</v>
      </c>
      <c r="E44" s="1">
        <v>4</v>
      </c>
      <c r="F44" s="1">
        <v>180000</v>
      </c>
      <c r="G44" s="16" t="s">
        <v>257</v>
      </c>
    </row>
    <row r="45" spans="1:7" x14ac:dyDescent="0.25">
      <c r="A45" s="16" t="s">
        <v>268</v>
      </c>
      <c r="B45" s="1">
        <v>81112306</v>
      </c>
      <c r="C45" s="1">
        <v>92155770</v>
      </c>
      <c r="D45" s="16" t="s">
        <v>269</v>
      </c>
      <c r="E45" s="1">
        <v>1</v>
      </c>
      <c r="F45" s="1">
        <v>400000</v>
      </c>
      <c r="G45" s="16" t="s">
        <v>283</v>
      </c>
    </row>
    <row r="46" spans="1:7" x14ac:dyDescent="0.25">
      <c r="A46" s="16" t="s">
        <v>213</v>
      </c>
      <c r="B46" s="1">
        <v>72101516</v>
      </c>
      <c r="C46" s="1">
        <v>92019992</v>
      </c>
      <c r="D46" s="16" t="s">
        <v>276</v>
      </c>
      <c r="E46" s="1">
        <v>1</v>
      </c>
      <c r="F46" s="1">
        <v>5500000</v>
      </c>
      <c r="G46" s="16" t="s">
        <v>275</v>
      </c>
    </row>
    <row r="47" spans="1:7" x14ac:dyDescent="0.25">
      <c r="A47" s="16" t="s">
        <v>213</v>
      </c>
      <c r="B47" s="1">
        <v>92101501</v>
      </c>
      <c r="C47" s="1">
        <v>92176947</v>
      </c>
      <c r="D47" s="16" t="s">
        <v>265</v>
      </c>
      <c r="E47" s="1">
        <v>12</v>
      </c>
      <c r="F47" s="1">
        <v>200000</v>
      </c>
      <c r="G47" s="16" t="s">
        <v>257</v>
      </c>
    </row>
    <row r="48" spans="1:7" x14ac:dyDescent="0.25">
      <c r="A48" s="16" t="s">
        <v>42</v>
      </c>
      <c r="B48" s="1">
        <v>14111705</v>
      </c>
      <c r="C48" s="1">
        <v>92197976</v>
      </c>
      <c r="D48" s="16" t="s">
        <v>232</v>
      </c>
      <c r="E48" s="1">
        <v>800</v>
      </c>
      <c r="F48" s="1">
        <v>300</v>
      </c>
      <c r="G48" s="16" t="s">
        <v>282</v>
      </c>
    </row>
    <row r="49" spans="1:7" x14ac:dyDescent="0.25">
      <c r="A49" s="16" t="s">
        <v>43</v>
      </c>
      <c r="B49" s="1">
        <v>52151709</v>
      </c>
      <c r="C49" s="1">
        <v>92190771</v>
      </c>
      <c r="D49" s="16" t="s">
        <v>242</v>
      </c>
      <c r="E49" s="1">
        <v>2</v>
      </c>
      <c r="F49" s="1">
        <v>8000</v>
      </c>
      <c r="G49" s="16" t="s">
        <v>282</v>
      </c>
    </row>
    <row r="50" spans="1:7" x14ac:dyDescent="0.25">
      <c r="A50" s="16" t="s">
        <v>43</v>
      </c>
      <c r="B50" s="1">
        <v>48101905</v>
      </c>
      <c r="C50" s="1">
        <v>92204073</v>
      </c>
      <c r="D50" s="16" t="s">
        <v>240</v>
      </c>
      <c r="E50" s="1">
        <v>24</v>
      </c>
      <c r="F50" s="1">
        <v>1000</v>
      </c>
      <c r="G50" s="16" t="s">
        <v>282</v>
      </c>
    </row>
    <row r="51" spans="1:7" x14ac:dyDescent="0.25">
      <c r="A51" s="16" t="s">
        <v>42</v>
      </c>
      <c r="B51" s="1">
        <v>14111703</v>
      </c>
      <c r="C51" s="1">
        <v>92200026</v>
      </c>
      <c r="D51" s="16" t="s">
        <v>231</v>
      </c>
      <c r="E51" s="1">
        <v>550</v>
      </c>
      <c r="F51" s="1">
        <v>900</v>
      </c>
      <c r="G51" s="16" t="s">
        <v>282</v>
      </c>
    </row>
    <row r="52" spans="1:7" x14ac:dyDescent="0.25">
      <c r="A52" s="16" t="s">
        <v>42</v>
      </c>
      <c r="B52" s="1">
        <v>14111703</v>
      </c>
      <c r="C52" s="1">
        <v>92122322</v>
      </c>
      <c r="D52" s="16" t="s">
        <v>247</v>
      </c>
      <c r="E52" s="1">
        <v>1100</v>
      </c>
      <c r="F52" s="1">
        <v>2200</v>
      </c>
      <c r="G52" s="16" t="s">
        <v>282</v>
      </c>
    </row>
    <row r="53" spans="1:7" x14ac:dyDescent="0.25">
      <c r="A53" s="16" t="s">
        <v>42</v>
      </c>
      <c r="B53" s="1">
        <v>14111703</v>
      </c>
      <c r="C53" s="1">
        <v>92207066</v>
      </c>
      <c r="D53" s="16" t="s">
        <v>264</v>
      </c>
      <c r="E53" s="1">
        <v>24</v>
      </c>
      <c r="F53" s="1">
        <v>1200</v>
      </c>
      <c r="G53" s="16" t="s">
        <v>257</v>
      </c>
    </row>
    <row r="54" spans="1:7" x14ac:dyDescent="0.25">
      <c r="A54" s="16" t="s">
        <v>39</v>
      </c>
      <c r="B54" s="1">
        <v>44101603</v>
      </c>
      <c r="C54" s="1">
        <v>92217900</v>
      </c>
      <c r="D54" s="16" t="s">
        <v>270</v>
      </c>
      <c r="E54" s="1">
        <v>1</v>
      </c>
      <c r="F54" s="1">
        <v>2200000</v>
      </c>
      <c r="G54" s="16" t="s">
        <v>271</v>
      </c>
    </row>
    <row r="55" spans="1:7" x14ac:dyDescent="0.25">
      <c r="A55" s="16" t="s">
        <v>205</v>
      </c>
      <c r="B55" s="1">
        <v>51201608</v>
      </c>
      <c r="C55" s="1">
        <v>92187827</v>
      </c>
      <c r="D55" s="16" t="s">
        <v>274</v>
      </c>
      <c r="E55" s="1">
        <v>500</v>
      </c>
      <c r="F55" s="1">
        <v>10000</v>
      </c>
      <c r="G55" s="16" t="s">
        <v>275</v>
      </c>
    </row>
    <row r="56" spans="1:7" x14ac:dyDescent="0.25">
      <c r="A56" s="16" t="s">
        <v>43</v>
      </c>
      <c r="B56" s="1">
        <v>52152102</v>
      </c>
      <c r="C56" s="1">
        <v>92106593</v>
      </c>
      <c r="D56" s="16" t="s">
        <v>239</v>
      </c>
      <c r="E56" s="1">
        <v>24</v>
      </c>
      <c r="F56" s="1">
        <v>200</v>
      </c>
      <c r="G56" s="16" t="s">
        <v>282</v>
      </c>
    </row>
    <row r="62" spans="1:7" x14ac:dyDescent="0.25">
      <c r="D62" s="21"/>
    </row>
    <row r="66" spans="4:4" x14ac:dyDescent="0.25">
      <c r="D66" s="21"/>
    </row>
    <row r="67" spans="4:4" x14ac:dyDescent="0.25">
      <c r="D67" s="21"/>
    </row>
    <row r="68" spans="4:4" x14ac:dyDescent="0.25">
      <c r="D68" s="21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AF540-05F9-4FC3-A733-C631FF9C4482}">
  <dimension ref="A1:E149"/>
  <sheetViews>
    <sheetView showGridLines="0" topLeftCell="A118" workbookViewId="0">
      <selection activeCell="A2" sqref="A2:E16"/>
    </sheetView>
  </sheetViews>
  <sheetFormatPr baseColWidth="10" defaultRowHeight="15" x14ac:dyDescent="0.25"/>
  <cols>
    <col min="1" max="1" width="12.85546875" bestFit="1" customWidth="1"/>
    <col min="2" max="2" width="12" bestFit="1" customWidth="1"/>
    <col min="3" max="3" width="81.140625" bestFit="1" customWidth="1"/>
    <col min="4" max="4" width="11.140625" bestFit="1" customWidth="1"/>
    <col min="5" max="5" width="16.5703125" bestFit="1" customWidth="1"/>
  </cols>
  <sheetData>
    <row r="1" spans="1:5" x14ac:dyDescent="0.25">
      <c r="A1" t="s">
        <v>24</v>
      </c>
      <c r="B1" t="s">
        <v>52</v>
      </c>
      <c r="C1" t="s">
        <v>53</v>
      </c>
      <c r="D1" t="s">
        <v>31</v>
      </c>
      <c r="E1" t="s">
        <v>54</v>
      </c>
    </row>
    <row r="2" spans="1:5" x14ac:dyDescent="0.25">
      <c r="A2" s="16" t="s">
        <v>37</v>
      </c>
      <c r="B2" s="1">
        <v>9212604500000000</v>
      </c>
      <c r="C2" s="16" t="s">
        <v>134</v>
      </c>
      <c r="D2" s="1">
        <v>17</v>
      </c>
      <c r="E2" s="1">
        <v>3681.06</v>
      </c>
    </row>
    <row r="3" spans="1:5" x14ac:dyDescent="0.25">
      <c r="A3" s="16" t="s">
        <v>38</v>
      </c>
      <c r="B3" s="1">
        <v>9002895500000070</v>
      </c>
      <c r="C3" s="16" t="s">
        <v>56</v>
      </c>
      <c r="D3" s="1">
        <v>11</v>
      </c>
      <c r="E3" s="1">
        <v>345.01</v>
      </c>
    </row>
    <row r="4" spans="1:5" x14ac:dyDescent="0.25">
      <c r="A4" s="16" t="s">
        <v>36</v>
      </c>
      <c r="B4" s="1">
        <v>9207245800000010</v>
      </c>
      <c r="C4" s="16" t="s">
        <v>172</v>
      </c>
      <c r="D4" s="1">
        <v>3</v>
      </c>
      <c r="E4" s="1">
        <v>66400</v>
      </c>
    </row>
    <row r="5" spans="1:5" x14ac:dyDescent="0.25">
      <c r="A5" s="16" t="s">
        <v>36</v>
      </c>
      <c r="B5" s="1">
        <v>9207332700000000</v>
      </c>
      <c r="C5" s="16" t="s">
        <v>217</v>
      </c>
      <c r="D5" s="1">
        <v>4</v>
      </c>
      <c r="E5" s="1">
        <v>56991.29</v>
      </c>
    </row>
    <row r="6" spans="1:5" x14ac:dyDescent="0.25">
      <c r="A6" s="16" t="s">
        <v>37</v>
      </c>
      <c r="B6" s="1">
        <v>9212568600000010</v>
      </c>
      <c r="C6" s="16" t="s">
        <v>135</v>
      </c>
      <c r="D6" s="1">
        <v>300</v>
      </c>
      <c r="E6" s="1">
        <v>766.85</v>
      </c>
    </row>
    <row r="7" spans="1:5" x14ac:dyDescent="0.25">
      <c r="A7" s="16" t="s">
        <v>37</v>
      </c>
      <c r="B7" s="1">
        <v>9212568700000000</v>
      </c>
      <c r="C7" s="16" t="s">
        <v>136</v>
      </c>
      <c r="D7" s="1">
        <v>50</v>
      </c>
      <c r="E7" s="1">
        <v>701.9</v>
      </c>
    </row>
    <row r="8" spans="1:5" x14ac:dyDescent="0.25">
      <c r="A8" s="16" t="s">
        <v>36</v>
      </c>
      <c r="B8" s="1">
        <v>9207408200000000</v>
      </c>
      <c r="C8" s="16" t="s">
        <v>210</v>
      </c>
      <c r="D8" s="1">
        <v>2</v>
      </c>
      <c r="E8" s="1">
        <v>82820.91</v>
      </c>
    </row>
    <row r="9" spans="1:5" x14ac:dyDescent="0.25">
      <c r="A9" s="16" t="s">
        <v>36</v>
      </c>
      <c r="B9" s="1">
        <v>9207369300000000</v>
      </c>
      <c r="C9" s="16" t="s">
        <v>218</v>
      </c>
      <c r="D9" s="1">
        <v>4</v>
      </c>
      <c r="E9" s="1">
        <v>29500</v>
      </c>
    </row>
    <row r="10" spans="1:5" x14ac:dyDescent="0.25">
      <c r="A10" s="16" t="s">
        <v>40</v>
      </c>
      <c r="B10" s="1">
        <v>9212430400000000</v>
      </c>
      <c r="C10" s="16" t="s">
        <v>170</v>
      </c>
      <c r="D10" s="1">
        <v>160</v>
      </c>
      <c r="E10" s="1">
        <v>316</v>
      </c>
    </row>
    <row r="11" spans="1:5" x14ac:dyDescent="0.25">
      <c r="A11" s="16" t="s">
        <v>40</v>
      </c>
      <c r="B11" s="1">
        <v>9212430500000000</v>
      </c>
      <c r="C11" s="16" t="s">
        <v>171</v>
      </c>
      <c r="D11" s="1">
        <v>220</v>
      </c>
      <c r="E11" s="1">
        <v>319</v>
      </c>
    </row>
    <row r="12" spans="1:5" x14ac:dyDescent="0.25">
      <c r="A12" s="16" t="s">
        <v>40</v>
      </c>
      <c r="B12" s="1">
        <v>9212430600000010</v>
      </c>
      <c r="C12" s="16" t="s">
        <v>179</v>
      </c>
      <c r="D12" s="1">
        <v>75</v>
      </c>
      <c r="E12" s="1">
        <v>1281.31</v>
      </c>
    </row>
    <row r="13" spans="1:5" x14ac:dyDescent="0.25">
      <c r="A13" s="16" t="s">
        <v>37</v>
      </c>
      <c r="B13" s="1">
        <v>9212604200000010</v>
      </c>
      <c r="C13" s="16" t="s">
        <v>137</v>
      </c>
      <c r="D13" s="1">
        <v>54</v>
      </c>
      <c r="E13" s="1">
        <v>452.32</v>
      </c>
    </row>
    <row r="14" spans="1:5" x14ac:dyDescent="0.25">
      <c r="A14" s="16" t="s">
        <v>38</v>
      </c>
      <c r="B14" s="1">
        <v>9206833000000030</v>
      </c>
      <c r="C14" s="16" t="s">
        <v>57</v>
      </c>
      <c r="D14" s="1">
        <v>192</v>
      </c>
      <c r="E14" s="1">
        <v>680.56</v>
      </c>
    </row>
    <row r="15" spans="1:5" x14ac:dyDescent="0.25">
      <c r="A15" s="16" t="s">
        <v>38</v>
      </c>
      <c r="B15" s="1">
        <v>9206833100000030</v>
      </c>
      <c r="C15" s="16" t="s">
        <v>58</v>
      </c>
      <c r="D15" s="1">
        <v>143</v>
      </c>
      <c r="E15" s="1">
        <v>680.56</v>
      </c>
    </row>
    <row r="16" spans="1:5" x14ac:dyDescent="0.25">
      <c r="A16" s="16" t="s">
        <v>38</v>
      </c>
      <c r="B16" s="1">
        <v>9206833200000020</v>
      </c>
      <c r="C16" s="16" t="s">
        <v>59</v>
      </c>
      <c r="D16" s="1">
        <v>60</v>
      </c>
      <c r="E16" s="1">
        <v>680.56</v>
      </c>
    </row>
    <row r="17" spans="1:5" x14ac:dyDescent="0.25">
      <c r="A17" s="16" t="s">
        <v>38</v>
      </c>
      <c r="B17" s="1">
        <v>9212567400000000</v>
      </c>
      <c r="C17" s="16" t="s">
        <v>60</v>
      </c>
      <c r="D17" s="1">
        <v>43</v>
      </c>
      <c r="E17" s="1">
        <v>1222.49</v>
      </c>
    </row>
    <row r="18" spans="1:5" x14ac:dyDescent="0.25">
      <c r="A18" s="16" t="s">
        <v>38</v>
      </c>
      <c r="B18" s="1">
        <v>9212567300000000</v>
      </c>
      <c r="C18" s="16" t="s">
        <v>61</v>
      </c>
      <c r="D18" s="1">
        <v>13</v>
      </c>
      <c r="E18" s="1">
        <v>1222.49</v>
      </c>
    </row>
    <row r="19" spans="1:5" x14ac:dyDescent="0.25">
      <c r="A19" s="16" t="s">
        <v>38</v>
      </c>
      <c r="B19" s="1">
        <v>9211968100000000</v>
      </c>
      <c r="C19" s="16" t="s">
        <v>62</v>
      </c>
      <c r="D19" s="1">
        <v>29</v>
      </c>
      <c r="E19" s="1">
        <v>1232</v>
      </c>
    </row>
    <row r="20" spans="1:5" x14ac:dyDescent="0.25">
      <c r="A20" s="16" t="s">
        <v>38</v>
      </c>
      <c r="B20" s="1">
        <v>9212089100000000</v>
      </c>
      <c r="C20" s="16" t="s">
        <v>63</v>
      </c>
      <c r="D20" s="1">
        <v>21</v>
      </c>
      <c r="E20" s="1">
        <v>889.24</v>
      </c>
    </row>
    <row r="21" spans="1:5" x14ac:dyDescent="0.25">
      <c r="A21" s="16" t="s">
        <v>38</v>
      </c>
      <c r="B21" s="1">
        <v>9212089000000000</v>
      </c>
      <c r="C21" s="16" t="s">
        <v>64</v>
      </c>
      <c r="D21" s="1">
        <v>20</v>
      </c>
      <c r="E21" s="1">
        <v>301.42</v>
      </c>
    </row>
    <row r="22" spans="1:5" x14ac:dyDescent="0.25">
      <c r="A22" s="16" t="s">
        <v>38</v>
      </c>
      <c r="B22" s="1">
        <v>9212570600000000</v>
      </c>
      <c r="C22" s="16" t="s">
        <v>181</v>
      </c>
      <c r="D22" s="1">
        <v>10</v>
      </c>
      <c r="E22" s="1">
        <v>3581.36</v>
      </c>
    </row>
    <row r="23" spans="1:5" x14ac:dyDescent="0.25">
      <c r="A23" s="16" t="s">
        <v>37</v>
      </c>
      <c r="B23" s="1">
        <v>9212604400000000</v>
      </c>
      <c r="C23" s="16" t="s">
        <v>212</v>
      </c>
      <c r="D23" s="1">
        <v>2</v>
      </c>
      <c r="E23" s="1">
        <v>1587.34</v>
      </c>
    </row>
    <row r="24" spans="1:5" x14ac:dyDescent="0.25">
      <c r="A24" s="16" t="s">
        <v>38</v>
      </c>
      <c r="B24" s="1">
        <v>9212090000000000</v>
      </c>
      <c r="C24" s="16" t="s">
        <v>201</v>
      </c>
      <c r="D24" s="1">
        <v>2</v>
      </c>
      <c r="E24" s="1">
        <v>4549.43</v>
      </c>
    </row>
    <row r="25" spans="1:5" x14ac:dyDescent="0.25">
      <c r="A25" s="16" t="s">
        <v>38</v>
      </c>
      <c r="B25" s="1">
        <v>9212090200000000</v>
      </c>
      <c r="C25" s="16" t="s">
        <v>65</v>
      </c>
      <c r="D25" s="1">
        <v>1</v>
      </c>
      <c r="E25" s="1">
        <v>17450.55</v>
      </c>
    </row>
    <row r="26" spans="1:5" x14ac:dyDescent="0.25">
      <c r="A26" s="16" t="s">
        <v>38</v>
      </c>
      <c r="B26" s="1">
        <v>9212090100000000</v>
      </c>
      <c r="C26" s="16" t="s">
        <v>208</v>
      </c>
      <c r="D26" s="1">
        <v>40</v>
      </c>
      <c r="E26" s="1">
        <v>3293.59</v>
      </c>
    </row>
    <row r="27" spans="1:5" x14ac:dyDescent="0.25">
      <c r="A27" s="16" t="s">
        <v>37</v>
      </c>
      <c r="B27" s="1">
        <v>9212604000000010</v>
      </c>
      <c r="C27" s="16" t="s">
        <v>138</v>
      </c>
      <c r="D27" s="1">
        <v>36</v>
      </c>
      <c r="E27" s="1">
        <v>2235.61</v>
      </c>
    </row>
    <row r="28" spans="1:5" x14ac:dyDescent="0.25">
      <c r="A28" s="16" t="s">
        <v>37</v>
      </c>
      <c r="B28" s="1">
        <v>9217651500000000</v>
      </c>
      <c r="C28" s="16" t="s">
        <v>139</v>
      </c>
      <c r="D28" s="1">
        <v>32</v>
      </c>
      <c r="E28" s="1">
        <v>2656.94</v>
      </c>
    </row>
    <row r="29" spans="1:5" x14ac:dyDescent="0.25">
      <c r="A29" s="16" t="s">
        <v>37</v>
      </c>
      <c r="B29" s="1">
        <v>9212604100000000</v>
      </c>
      <c r="C29" s="16" t="s">
        <v>140</v>
      </c>
      <c r="D29" s="1">
        <v>18</v>
      </c>
      <c r="E29" s="1">
        <v>4726.83</v>
      </c>
    </row>
    <row r="30" spans="1:5" x14ac:dyDescent="0.25">
      <c r="A30" s="16" t="s">
        <v>37</v>
      </c>
      <c r="B30" s="1">
        <v>9203012200000020</v>
      </c>
      <c r="C30" s="16" t="s">
        <v>141</v>
      </c>
      <c r="D30" s="1">
        <v>13</v>
      </c>
      <c r="E30" s="1">
        <v>3159</v>
      </c>
    </row>
    <row r="31" spans="1:5" x14ac:dyDescent="0.25">
      <c r="A31" s="16" t="s">
        <v>37</v>
      </c>
      <c r="B31" s="1">
        <v>9203012200000020</v>
      </c>
      <c r="C31" s="16" t="s">
        <v>142</v>
      </c>
      <c r="D31" s="1">
        <v>7</v>
      </c>
      <c r="E31" s="1">
        <v>2932.71</v>
      </c>
    </row>
    <row r="32" spans="1:5" x14ac:dyDescent="0.25">
      <c r="A32" s="16" t="s">
        <v>37</v>
      </c>
      <c r="B32" s="1">
        <v>9212604300000000</v>
      </c>
      <c r="C32" s="16" t="s">
        <v>143</v>
      </c>
      <c r="D32" s="1">
        <v>66</v>
      </c>
      <c r="E32" s="1">
        <v>3066.36</v>
      </c>
    </row>
    <row r="33" spans="1:5" x14ac:dyDescent="0.25">
      <c r="A33" s="16" t="s">
        <v>37</v>
      </c>
      <c r="B33" s="1">
        <v>9212603700000010</v>
      </c>
      <c r="C33" s="16" t="s">
        <v>144</v>
      </c>
      <c r="D33" s="1">
        <v>4</v>
      </c>
      <c r="E33" s="1">
        <v>76.790000000000006</v>
      </c>
    </row>
    <row r="34" spans="1:5" x14ac:dyDescent="0.25">
      <c r="A34" s="16" t="s">
        <v>37</v>
      </c>
      <c r="B34" s="1">
        <v>9212603800000010</v>
      </c>
      <c r="C34" s="16" t="s">
        <v>145</v>
      </c>
      <c r="D34" s="1">
        <v>10</v>
      </c>
      <c r="E34" s="1">
        <v>76.790000000000006</v>
      </c>
    </row>
    <row r="35" spans="1:5" x14ac:dyDescent="0.25">
      <c r="A35" s="16" t="s">
        <v>37</v>
      </c>
      <c r="B35" s="1">
        <v>9212603900000010</v>
      </c>
      <c r="C35" s="16" t="s">
        <v>146</v>
      </c>
      <c r="D35" s="1">
        <v>4</v>
      </c>
      <c r="E35" s="1">
        <v>76.790000000000006</v>
      </c>
    </row>
    <row r="36" spans="1:5" x14ac:dyDescent="0.25">
      <c r="A36" s="16" t="s">
        <v>37</v>
      </c>
      <c r="B36" s="1">
        <v>9212603600000000</v>
      </c>
      <c r="C36" s="16" t="s">
        <v>147</v>
      </c>
      <c r="D36" s="1">
        <v>2</v>
      </c>
      <c r="E36" s="1">
        <v>1660.47</v>
      </c>
    </row>
    <row r="37" spans="1:5" x14ac:dyDescent="0.25">
      <c r="A37" s="16" t="s">
        <v>38</v>
      </c>
      <c r="B37" s="1">
        <v>9212580500000000</v>
      </c>
      <c r="C37" s="16" t="s">
        <v>66</v>
      </c>
      <c r="D37" s="1">
        <v>19</v>
      </c>
      <c r="E37" s="1">
        <v>225.8</v>
      </c>
    </row>
    <row r="38" spans="1:5" x14ac:dyDescent="0.25">
      <c r="A38" s="16" t="s">
        <v>38</v>
      </c>
      <c r="B38" s="1">
        <v>9204916500000020</v>
      </c>
      <c r="C38" s="16" t="s">
        <v>67</v>
      </c>
      <c r="D38" s="1">
        <v>41</v>
      </c>
      <c r="E38" s="1">
        <v>564.75</v>
      </c>
    </row>
    <row r="39" spans="1:5" x14ac:dyDescent="0.25">
      <c r="A39" s="16" t="s">
        <v>38</v>
      </c>
      <c r="B39" s="1">
        <v>9212582200000010</v>
      </c>
      <c r="C39" s="16" t="s">
        <v>68</v>
      </c>
      <c r="D39" s="1">
        <v>76</v>
      </c>
      <c r="E39" s="1">
        <v>224.87</v>
      </c>
    </row>
    <row r="40" spans="1:5" x14ac:dyDescent="0.25">
      <c r="A40" s="16" t="s">
        <v>38</v>
      </c>
      <c r="B40" s="1">
        <v>9212582200000010</v>
      </c>
      <c r="C40" s="16" t="s">
        <v>69</v>
      </c>
      <c r="D40" s="1">
        <v>18</v>
      </c>
      <c r="E40" s="1">
        <v>264.66000000000003</v>
      </c>
    </row>
    <row r="41" spans="1:5" x14ac:dyDescent="0.25">
      <c r="A41" s="16" t="s">
        <v>38</v>
      </c>
      <c r="B41" s="1">
        <v>9212582400000010</v>
      </c>
      <c r="C41" s="16" t="s">
        <v>70</v>
      </c>
      <c r="D41" s="1">
        <v>30</v>
      </c>
      <c r="E41" s="1">
        <v>570</v>
      </c>
    </row>
    <row r="42" spans="1:5" x14ac:dyDescent="0.25">
      <c r="A42" s="16" t="s">
        <v>38</v>
      </c>
      <c r="B42" s="1">
        <v>9212582100000000</v>
      </c>
      <c r="C42" s="16" t="s">
        <v>71</v>
      </c>
      <c r="D42" s="1">
        <v>11</v>
      </c>
      <c r="E42" s="1">
        <v>162.52000000000001</v>
      </c>
    </row>
    <row r="43" spans="1:5" x14ac:dyDescent="0.25">
      <c r="A43" s="16" t="s">
        <v>38</v>
      </c>
      <c r="B43" s="1">
        <v>9204442900000010</v>
      </c>
      <c r="C43" s="16" t="s">
        <v>72</v>
      </c>
      <c r="D43" s="1">
        <v>11</v>
      </c>
      <c r="E43" s="1">
        <v>162.24</v>
      </c>
    </row>
    <row r="44" spans="1:5" x14ac:dyDescent="0.25">
      <c r="A44" s="16" t="s">
        <v>38</v>
      </c>
      <c r="B44" s="1">
        <v>9212582300000000</v>
      </c>
      <c r="C44" s="16" t="s">
        <v>73</v>
      </c>
      <c r="D44" s="1">
        <v>23</v>
      </c>
      <c r="E44" s="1">
        <v>573.41</v>
      </c>
    </row>
    <row r="45" spans="1:5" x14ac:dyDescent="0.25">
      <c r="A45" s="16" t="s">
        <v>38</v>
      </c>
      <c r="B45" s="1">
        <v>9212582300000000</v>
      </c>
      <c r="C45" s="19" t="s">
        <v>74</v>
      </c>
      <c r="D45" s="1">
        <v>15</v>
      </c>
      <c r="E45" s="1">
        <v>537.73</v>
      </c>
    </row>
    <row r="46" spans="1:5" x14ac:dyDescent="0.25">
      <c r="A46" s="16" t="s">
        <v>38</v>
      </c>
      <c r="B46" s="1">
        <v>9212580200000010</v>
      </c>
      <c r="C46" s="16" t="s">
        <v>75</v>
      </c>
      <c r="D46" s="1">
        <v>48</v>
      </c>
      <c r="E46" s="1">
        <v>145.68</v>
      </c>
    </row>
    <row r="47" spans="1:5" x14ac:dyDescent="0.25">
      <c r="A47" s="16" t="s">
        <v>38</v>
      </c>
      <c r="B47" s="1">
        <v>9212580100000010</v>
      </c>
      <c r="C47" s="16" t="s">
        <v>76</v>
      </c>
      <c r="D47" s="1">
        <v>44</v>
      </c>
      <c r="E47" s="1">
        <v>325.7</v>
      </c>
    </row>
    <row r="48" spans="1:5" x14ac:dyDescent="0.25">
      <c r="A48" s="16" t="s">
        <v>38</v>
      </c>
      <c r="B48" s="1">
        <v>9003385500000040</v>
      </c>
      <c r="C48" s="16" t="s">
        <v>77</v>
      </c>
      <c r="D48" s="1">
        <v>36</v>
      </c>
      <c r="E48" s="1">
        <v>131.62</v>
      </c>
    </row>
    <row r="49" spans="1:5" x14ac:dyDescent="0.25">
      <c r="A49" s="16" t="s">
        <v>38</v>
      </c>
      <c r="B49" s="1">
        <v>9212579500000000</v>
      </c>
      <c r="C49" s="16" t="s">
        <v>78</v>
      </c>
      <c r="D49" s="1">
        <v>27</v>
      </c>
      <c r="E49" s="1">
        <v>242.45</v>
      </c>
    </row>
    <row r="50" spans="1:5" x14ac:dyDescent="0.25">
      <c r="A50" s="16" t="s">
        <v>38</v>
      </c>
      <c r="B50" s="1">
        <v>9212579600000000</v>
      </c>
      <c r="C50" s="20" t="s">
        <v>79</v>
      </c>
      <c r="D50" s="1">
        <v>160</v>
      </c>
      <c r="E50" s="1">
        <v>256.26</v>
      </c>
    </row>
    <row r="51" spans="1:5" x14ac:dyDescent="0.25">
      <c r="A51" s="16" t="s">
        <v>37</v>
      </c>
      <c r="B51" s="1">
        <v>9212603200000000</v>
      </c>
      <c r="C51" s="16" t="s">
        <v>148</v>
      </c>
      <c r="D51" s="1">
        <v>20</v>
      </c>
      <c r="E51" s="1">
        <v>683.62</v>
      </c>
    </row>
    <row r="52" spans="1:5" x14ac:dyDescent="0.25">
      <c r="A52" s="16" t="s">
        <v>37</v>
      </c>
      <c r="B52" s="1">
        <v>9212603300000000</v>
      </c>
      <c r="C52" s="16" t="s">
        <v>149</v>
      </c>
      <c r="D52" s="1">
        <v>42</v>
      </c>
      <c r="E52" s="1">
        <v>442.86</v>
      </c>
    </row>
    <row r="53" spans="1:5" x14ac:dyDescent="0.25">
      <c r="A53" s="16" t="s">
        <v>37</v>
      </c>
      <c r="B53" s="1">
        <v>9212568100000000</v>
      </c>
      <c r="C53" s="16" t="s">
        <v>150</v>
      </c>
      <c r="D53" s="1">
        <v>14</v>
      </c>
      <c r="E53" s="1">
        <v>2418.98</v>
      </c>
    </row>
    <row r="54" spans="1:5" x14ac:dyDescent="0.25">
      <c r="A54" s="16" t="s">
        <v>37</v>
      </c>
      <c r="B54" s="1">
        <v>9212568400000010</v>
      </c>
      <c r="C54" s="16" t="s">
        <v>151</v>
      </c>
      <c r="D54" s="1">
        <v>44</v>
      </c>
      <c r="E54" s="1">
        <v>508.07</v>
      </c>
    </row>
    <row r="55" spans="1:5" x14ac:dyDescent="0.25">
      <c r="A55" s="16" t="s">
        <v>38</v>
      </c>
      <c r="B55" s="1">
        <v>9212579200000000</v>
      </c>
      <c r="C55" s="16" t="s">
        <v>80</v>
      </c>
      <c r="D55" s="1">
        <v>85</v>
      </c>
      <c r="E55" s="1">
        <v>9223.56</v>
      </c>
    </row>
    <row r="56" spans="1:5" x14ac:dyDescent="0.25">
      <c r="A56" s="16" t="s">
        <v>38</v>
      </c>
      <c r="B56" s="1">
        <v>9212579000000000</v>
      </c>
      <c r="C56" s="16" t="s">
        <v>178</v>
      </c>
      <c r="D56" s="1">
        <v>2</v>
      </c>
      <c r="E56" s="1">
        <v>5280</v>
      </c>
    </row>
    <row r="57" spans="1:5" x14ac:dyDescent="0.25">
      <c r="A57" s="16" t="s">
        <v>38</v>
      </c>
      <c r="B57" s="1">
        <v>9212580300000010</v>
      </c>
      <c r="C57" s="16" t="s">
        <v>81</v>
      </c>
      <c r="D57" s="1">
        <v>39</v>
      </c>
      <c r="E57" s="1">
        <v>945.23</v>
      </c>
    </row>
    <row r="58" spans="1:5" x14ac:dyDescent="0.25">
      <c r="A58" s="16" t="s">
        <v>38</v>
      </c>
      <c r="B58" s="1">
        <v>9212579700000010</v>
      </c>
      <c r="C58" s="16" t="s">
        <v>82</v>
      </c>
      <c r="D58" s="1">
        <v>24</v>
      </c>
      <c r="E58" s="1">
        <v>387</v>
      </c>
    </row>
    <row r="59" spans="1:5" x14ac:dyDescent="0.25">
      <c r="A59" s="16" t="s">
        <v>38</v>
      </c>
      <c r="B59" s="1">
        <v>9209557900000040</v>
      </c>
      <c r="C59" s="16" t="s">
        <v>83</v>
      </c>
      <c r="D59" s="1">
        <v>67</v>
      </c>
      <c r="E59" s="1">
        <v>15136.49</v>
      </c>
    </row>
    <row r="60" spans="1:5" x14ac:dyDescent="0.25">
      <c r="A60" s="16" t="s">
        <v>37</v>
      </c>
      <c r="B60" s="1">
        <v>9212603100000010</v>
      </c>
      <c r="C60" s="16" t="s">
        <v>152</v>
      </c>
      <c r="D60" s="1">
        <v>511</v>
      </c>
      <c r="E60" s="1">
        <v>473.28</v>
      </c>
    </row>
    <row r="61" spans="1:5" x14ac:dyDescent="0.25">
      <c r="A61" s="16" t="s">
        <v>38</v>
      </c>
      <c r="B61" s="1">
        <v>9212581400000000</v>
      </c>
      <c r="C61" s="16" t="s">
        <v>84</v>
      </c>
      <c r="D61" s="1">
        <v>33</v>
      </c>
      <c r="E61" s="1">
        <v>1076.51</v>
      </c>
    </row>
    <row r="62" spans="1:5" x14ac:dyDescent="0.25">
      <c r="A62" s="16" t="s">
        <v>38</v>
      </c>
      <c r="B62" s="1">
        <v>9202661000000020</v>
      </c>
      <c r="C62" s="16" t="s">
        <v>174</v>
      </c>
      <c r="D62" s="1">
        <v>8</v>
      </c>
      <c r="E62" s="1">
        <v>799.37</v>
      </c>
    </row>
    <row r="63" spans="1:5" x14ac:dyDescent="0.25">
      <c r="A63" s="16" t="s">
        <v>37</v>
      </c>
      <c r="B63" s="1">
        <v>9208535800000010</v>
      </c>
      <c r="C63" s="16" t="s">
        <v>153</v>
      </c>
      <c r="D63" s="1">
        <v>46</v>
      </c>
      <c r="E63" s="1">
        <v>225.1</v>
      </c>
    </row>
    <row r="64" spans="1:5" x14ac:dyDescent="0.25">
      <c r="A64" s="16" t="s">
        <v>38</v>
      </c>
      <c r="B64" s="1">
        <v>9206905100000130</v>
      </c>
      <c r="C64" s="19" t="s">
        <v>85</v>
      </c>
      <c r="D64" s="1">
        <v>53</v>
      </c>
      <c r="E64" s="1">
        <v>451.8</v>
      </c>
    </row>
    <row r="65" spans="1:5" x14ac:dyDescent="0.25">
      <c r="A65" s="16" t="s">
        <v>36</v>
      </c>
      <c r="B65" s="1">
        <v>9221217700000000</v>
      </c>
      <c r="C65" s="16" t="s">
        <v>211</v>
      </c>
      <c r="D65" s="1">
        <v>2</v>
      </c>
      <c r="E65" s="1">
        <v>75000</v>
      </c>
    </row>
    <row r="66" spans="1:5" x14ac:dyDescent="0.25">
      <c r="A66" s="16" t="s">
        <v>38</v>
      </c>
      <c r="B66" s="1">
        <v>9212582000000000</v>
      </c>
      <c r="C66" s="16" t="s">
        <v>182</v>
      </c>
      <c r="D66" s="1">
        <v>76</v>
      </c>
      <c r="E66" s="1">
        <v>347.52</v>
      </c>
    </row>
    <row r="67" spans="1:5" x14ac:dyDescent="0.25">
      <c r="A67" s="16" t="s">
        <v>38</v>
      </c>
      <c r="B67" s="1">
        <v>9212577500000000</v>
      </c>
      <c r="C67" s="19" t="s">
        <v>86</v>
      </c>
      <c r="D67" s="1">
        <v>37</v>
      </c>
      <c r="E67" s="1">
        <v>471.38</v>
      </c>
    </row>
    <row r="68" spans="1:5" x14ac:dyDescent="0.25">
      <c r="A68" s="16" t="s">
        <v>38</v>
      </c>
      <c r="B68" s="1">
        <v>9204196500000020</v>
      </c>
      <c r="C68" s="16" t="s">
        <v>187</v>
      </c>
      <c r="D68" s="1">
        <v>2</v>
      </c>
      <c r="E68" s="1">
        <v>953</v>
      </c>
    </row>
    <row r="69" spans="1:5" x14ac:dyDescent="0.25">
      <c r="A69" s="16" t="s">
        <v>38</v>
      </c>
      <c r="B69" s="1">
        <v>9212577600000010</v>
      </c>
      <c r="C69" s="16" t="s">
        <v>87</v>
      </c>
      <c r="D69" s="1">
        <v>487</v>
      </c>
      <c r="E69" s="1">
        <v>151.24</v>
      </c>
    </row>
    <row r="70" spans="1:5" x14ac:dyDescent="0.25">
      <c r="A70" s="16" t="s">
        <v>38</v>
      </c>
      <c r="B70" s="1">
        <v>9212602100000000</v>
      </c>
      <c r="C70" s="16" t="s">
        <v>88</v>
      </c>
      <c r="D70" s="1">
        <v>66</v>
      </c>
      <c r="E70" s="1">
        <v>367.96</v>
      </c>
    </row>
    <row r="71" spans="1:5" x14ac:dyDescent="0.25">
      <c r="A71" s="16" t="s">
        <v>38</v>
      </c>
      <c r="B71" s="1">
        <v>9212602200000010</v>
      </c>
      <c r="C71" s="19" t="s">
        <v>89</v>
      </c>
      <c r="D71" s="1">
        <v>2</v>
      </c>
      <c r="E71" s="1">
        <v>8203.5</v>
      </c>
    </row>
    <row r="72" spans="1:5" x14ac:dyDescent="0.25">
      <c r="A72" s="16" t="s">
        <v>38</v>
      </c>
      <c r="B72" s="1">
        <v>9212581200000000</v>
      </c>
      <c r="C72" s="20" t="s">
        <v>202</v>
      </c>
      <c r="D72" s="1">
        <v>10</v>
      </c>
      <c r="E72" s="1">
        <v>493.68</v>
      </c>
    </row>
    <row r="73" spans="1:5" x14ac:dyDescent="0.25">
      <c r="A73" s="16" t="s">
        <v>38</v>
      </c>
      <c r="B73" s="1">
        <v>9212581100000000</v>
      </c>
      <c r="C73" s="16" t="s">
        <v>175</v>
      </c>
      <c r="D73" s="1">
        <v>7</v>
      </c>
      <c r="E73" s="1">
        <v>682.77</v>
      </c>
    </row>
    <row r="74" spans="1:5" x14ac:dyDescent="0.25">
      <c r="A74" s="16" t="s">
        <v>38</v>
      </c>
      <c r="B74" s="1">
        <v>9212581300000000</v>
      </c>
      <c r="C74" s="16" t="s">
        <v>183</v>
      </c>
      <c r="D74" s="1">
        <v>1507</v>
      </c>
      <c r="E74" s="1">
        <v>319.92</v>
      </c>
    </row>
    <row r="75" spans="1:5" x14ac:dyDescent="0.25">
      <c r="A75" s="16" t="s">
        <v>38</v>
      </c>
      <c r="B75" s="1">
        <v>9212581300000000</v>
      </c>
      <c r="C75" s="19" t="s">
        <v>209</v>
      </c>
      <c r="D75" s="1">
        <v>1500</v>
      </c>
      <c r="E75" s="1">
        <v>404.35</v>
      </c>
    </row>
    <row r="76" spans="1:5" x14ac:dyDescent="0.25">
      <c r="A76" s="16" t="s">
        <v>39</v>
      </c>
      <c r="B76" s="1">
        <v>9212567900000010</v>
      </c>
      <c r="C76" s="16" t="s">
        <v>180</v>
      </c>
      <c r="D76" s="1">
        <v>36</v>
      </c>
      <c r="E76" s="1">
        <v>9044.8799999999992</v>
      </c>
    </row>
    <row r="77" spans="1:5" x14ac:dyDescent="0.25">
      <c r="A77" s="16" t="s">
        <v>38</v>
      </c>
      <c r="B77" s="1">
        <v>9212580600000000</v>
      </c>
      <c r="C77" s="16" t="s">
        <v>90</v>
      </c>
      <c r="D77" s="1">
        <v>51</v>
      </c>
      <c r="E77" s="1">
        <v>287</v>
      </c>
    </row>
    <row r="78" spans="1:5" x14ac:dyDescent="0.25">
      <c r="A78" s="16" t="s">
        <v>38</v>
      </c>
      <c r="B78" s="1">
        <v>9212580700000000</v>
      </c>
      <c r="C78" s="16" t="s">
        <v>91</v>
      </c>
      <c r="D78" s="1">
        <v>37</v>
      </c>
      <c r="E78" s="1">
        <v>2867.03</v>
      </c>
    </row>
    <row r="79" spans="1:5" x14ac:dyDescent="0.25">
      <c r="A79" s="16" t="s">
        <v>38</v>
      </c>
      <c r="B79" s="1">
        <v>9212580800000010</v>
      </c>
      <c r="C79" s="16" t="s">
        <v>92</v>
      </c>
      <c r="D79" s="1">
        <v>55</v>
      </c>
      <c r="E79" s="1">
        <v>1084.46</v>
      </c>
    </row>
    <row r="80" spans="1:5" x14ac:dyDescent="0.25">
      <c r="A80" s="16" t="s">
        <v>37</v>
      </c>
      <c r="B80" s="1">
        <v>9212567800000010</v>
      </c>
      <c r="C80" s="16" t="s">
        <v>154</v>
      </c>
      <c r="D80" s="1">
        <v>14</v>
      </c>
      <c r="E80" s="1">
        <v>368.11</v>
      </c>
    </row>
    <row r="81" spans="1:5" x14ac:dyDescent="0.25">
      <c r="A81" s="16" t="s">
        <v>37</v>
      </c>
      <c r="B81" s="1">
        <v>9212602000000000</v>
      </c>
      <c r="C81" s="16" t="s">
        <v>155</v>
      </c>
      <c r="D81" s="1">
        <v>18</v>
      </c>
      <c r="E81" s="1">
        <v>1998.29</v>
      </c>
    </row>
    <row r="82" spans="1:5" x14ac:dyDescent="0.25">
      <c r="A82" s="16" t="s">
        <v>37</v>
      </c>
      <c r="B82" s="1">
        <v>9212601900000000</v>
      </c>
      <c r="C82" s="16" t="s">
        <v>156</v>
      </c>
      <c r="D82" s="1">
        <v>7</v>
      </c>
      <c r="E82" s="1">
        <v>1998.29</v>
      </c>
    </row>
    <row r="83" spans="1:5" x14ac:dyDescent="0.25">
      <c r="A83" s="16" t="s">
        <v>196</v>
      </c>
      <c r="B83" s="1">
        <v>9212568000000010</v>
      </c>
      <c r="C83" s="16" t="s">
        <v>216</v>
      </c>
      <c r="D83" s="1">
        <v>1</v>
      </c>
      <c r="E83" s="1">
        <v>125645</v>
      </c>
    </row>
    <row r="84" spans="1:5" x14ac:dyDescent="0.25">
      <c r="A84" s="16" t="s">
        <v>38</v>
      </c>
      <c r="B84" s="1">
        <v>9212533100000000</v>
      </c>
      <c r="C84" s="16" t="s">
        <v>93</v>
      </c>
      <c r="D84" s="1">
        <v>16</v>
      </c>
      <c r="E84" s="1">
        <v>2369.37</v>
      </c>
    </row>
    <row r="85" spans="1:5" x14ac:dyDescent="0.25">
      <c r="A85" s="16" t="s">
        <v>38</v>
      </c>
      <c r="B85" s="1">
        <v>9212533200000000</v>
      </c>
      <c r="C85" s="16" t="s">
        <v>94</v>
      </c>
      <c r="D85" s="1">
        <v>16</v>
      </c>
      <c r="E85" s="1">
        <v>2369.37</v>
      </c>
    </row>
    <row r="86" spans="1:5" x14ac:dyDescent="0.25">
      <c r="A86" s="16" t="s">
        <v>38</v>
      </c>
      <c r="B86" s="1">
        <v>9212533400000000</v>
      </c>
      <c r="C86" s="16" t="s">
        <v>95</v>
      </c>
      <c r="D86" s="1">
        <v>14</v>
      </c>
      <c r="E86" s="1">
        <v>2369.37</v>
      </c>
    </row>
    <row r="87" spans="1:5" x14ac:dyDescent="0.25">
      <c r="A87" s="16" t="s">
        <v>38</v>
      </c>
      <c r="B87" s="1">
        <v>9212533000000000</v>
      </c>
      <c r="C87" s="19" t="s">
        <v>96</v>
      </c>
      <c r="D87" s="1">
        <v>13</v>
      </c>
      <c r="E87" s="1">
        <v>2520.6</v>
      </c>
    </row>
    <row r="88" spans="1:5" x14ac:dyDescent="0.25">
      <c r="A88" s="16" t="s">
        <v>38</v>
      </c>
      <c r="B88" s="1">
        <v>9212532900000000</v>
      </c>
      <c r="C88" s="19" t="s">
        <v>97</v>
      </c>
      <c r="D88" s="1">
        <v>9</v>
      </c>
      <c r="E88" s="1">
        <v>2520.6</v>
      </c>
    </row>
    <row r="89" spans="1:5" x14ac:dyDescent="0.25">
      <c r="A89" s="16" t="s">
        <v>38</v>
      </c>
      <c r="B89" s="1">
        <v>9212533300000000</v>
      </c>
      <c r="C89" s="19" t="s">
        <v>98</v>
      </c>
      <c r="D89" s="1">
        <v>8</v>
      </c>
      <c r="E89" s="1">
        <v>2520.6</v>
      </c>
    </row>
    <row r="90" spans="1:5" x14ac:dyDescent="0.25">
      <c r="A90" s="16" t="s">
        <v>38</v>
      </c>
      <c r="B90" s="1">
        <v>9212498300000000</v>
      </c>
      <c r="C90" s="16" t="s">
        <v>99</v>
      </c>
      <c r="D90" s="1">
        <v>11</v>
      </c>
      <c r="E90" s="1">
        <v>1991.28</v>
      </c>
    </row>
    <row r="91" spans="1:5" x14ac:dyDescent="0.25">
      <c r="A91" s="16" t="s">
        <v>38</v>
      </c>
      <c r="B91" s="1">
        <v>9212498200000000</v>
      </c>
      <c r="C91" s="19" t="s">
        <v>100</v>
      </c>
      <c r="D91" s="1">
        <v>10</v>
      </c>
      <c r="E91" s="1">
        <v>1991.28</v>
      </c>
    </row>
    <row r="92" spans="1:5" x14ac:dyDescent="0.25">
      <c r="A92" s="16" t="s">
        <v>38</v>
      </c>
      <c r="B92" s="1">
        <v>9212570400000010</v>
      </c>
      <c r="C92" s="19" t="s">
        <v>101</v>
      </c>
      <c r="D92" s="1">
        <v>25</v>
      </c>
      <c r="E92" s="1">
        <v>37.82</v>
      </c>
    </row>
    <row r="93" spans="1:5" x14ac:dyDescent="0.25">
      <c r="A93" s="16" t="s">
        <v>38</v>
      </c>
      <c r="B93" s="1">
        <v>9212570500000000</v>
      </c>
      <c r="C93" s="16" t="s">
        <v>102</v>
      </c>
      <c r="D93" s="1">
        <v>19</v>
      </c>
      <c r="E93" s="1">
        <v>52.13</v>
      </c>
    </row>
    <row r="94" spans="1:5" x14ac:dyDescent="0.25">
      <c r="A94" s="16" t="s">
        <v>38</v>
      </c>
      <c r="B94" s="1">
        <v>9212601000000020</v>
      </c>
      <c r="C94" s="16" t="s">
        <v>103</v>
      </c>
      <c r="D94" s="1">
        <v>664</v>
      </c>
      <c r="E94" s="1">
        <v>418.59</v>
      </c>
    </row>
    <row r="95" spans="1:5" x14ac:dyDescent="0.25">
      <c r="A95" s="16" t="s">
        <v>38</v>
      </c>
      <c r="B95" s="1">
        <v>9212570300000000</v>
      </c>
      <c r="C95" s="16" t="s">
        <v>104</v>
      </c>
      <c r="D95" s="1">
        <v>97</v>
      </c>
      <c r="E95" s="1">
        <v>2101.94</v>
      </c>
    </row>
    <row r="96" spans="1:5" x14ac:dyDescent="0.25">
      <c r="A96" s="16" t="s">
        <v>36</v>
      </c>
      <c r="B96" s="1">
        <v>9207317600000000</v>
      </c>
      <c r="C96" s="16" t="s">
        <v>219</v>
      </c>
      <c r="D96" s="1">
        <v>1</v>
      </c>
      <c r="E96" s="1">
        <v>95750</v>
      </c>
    </row>
    <row r="97" spans="1:5" x14ac:dyDescent="0.25">
      <c r="A97" s="16" t="s">
        <v>37</v>
      </c>
      <c r="B97" s="1">
        <v>9212601800000010</v>
      </c>
      <c r="C97" s="19" t="s">
        <v>157</v>
      </c>
      <c r="D97" s="1">
        <v>88</v>
      </c>
      <c r="E97" s="1">
        <v>1209.7</v>
      </c>
    </row>
    <row r="98" spans="1:5" x14ac:dyDescent="0.25">
      <c r="A98" s="16" t="s">
        <v>37</v>
      </c>
      <c r="B98" s="1">
        <v>9212601400000010</v>
      </c>
      <c r="C98" s="19" t="s">
        <v>158</v>
      </c>
      <c r="D98" s="1">
        <v>36</v>
      </c>
      <c r="E98" s="1">
        <v>120</v>
      </c>
    </row>
    <row r="99" spans="1:5" x14ac:dyDescent="0.25">
      <c r="A99" s="16" t="s">
        <v>37</v>
      </c>
      <c r="B99" s="1">
        <v>9212601400000010</v>
      </c>
      <c r="C99" s="19" t="s">
        <v>159</v>
      </c>
      <c r="D99" s="1">
        <v>22</v>
      </c>
      <c r="E99" s="1">
        <v>150.19</v>
      </c>
    </row>
    <row r="100" spans="1:5" x14ac:dyDescent="0.25">
      <c r="A100" s="16" t="s">
        <v>37</v>
      </c>
      <c r="B100" s="1">
        <v>9217695200000000</v>
      </c>
      <c r="C100" s="19" t="s">
        <v>160</v>
      </c>
      <c r="D100" s="1">
        <v>56</v>
      </c>
      <c r="E100" s="1">
        <v>802.64</v>
      </c>
    </row>
    <row r="101" spans="1:5" x14ac:dyDescent="0.25">
      <c r="A101" s="16" t="s">
        <v>37</v>
      </c>
      <c r="B101" s="1">
        <v>9212600700000010</v>
      </c>
      <c r="C101" s="19" t="s">
        <v>161</v>
      </c>
      <c r="D101" s="1">
        <v>4</v>
      </c>
      <c r="E101" s="1">
        <v>2197.89</v>
      </c>
    </row>
    <row r="102" spans="1:5" x14ac:dyDescent="0.25">
      <c r="A102" s="16" t="s">
        <v>37</v>
      </c>
      <c r="B102" s="1">
        <v>9212599200000000</v>
      </c>
      <c r="C102" s="16" t="s">
        <v>162</v>
      </c>
      <c r="D102" s="1">
        <v>66</v>
      </c>
      <c r="E102" s="1">
        <v>710.28</v>
      </c>
    </row>
    <row r="103" spans="1:5" x14ac:dyDescent="0.25">
      <c r="A103" s="16" t="s">
        <v>37</v>
      </c>
      <c r="B103" s="1">
        <v>9212599100000000</v>
      </c>
      <c r="C103" s="16" t="s">
        <v>163</v>
      </c>
      <c r="D103" s="1">
        <v>11</v>
      </c>
      <c r="E103" s="1">
        <v>1175.42</v>
      </c>
    </row>
    <row r="104" spans="1:5" x14ac:dyDescent="0.25">
      <c r="A104" s="16" t="s">
        <v>37</v>
      </c>
      <c r="B104" s="1">
        <v>9217694900000000</v>
      </c>
      <c r="C104" s="16" t="s">
        <v>203</v>
      </c>
      <c r="D104" s="1">
        <v>2</v>
      </c>
      <c r="E104" s="1">
        <v>4635</v>
      </c>
    </row>
    <row r="105" spans="1:5" x14ac:dyDescent="0.25">
      <c r="A105" s="16" t="s">
        <v>37</v>
      </c>
      <c r="B105" s="1">
        <v>9213438400000000</v>
      </c>
      <c r="C105" s="16" t="s">
        <v>200</v>
      </c>
      <c r="D105" s="1">
        <v>437</v>
      </c>
      <c r="E105" s="1">
        <v>2240.84</v>
      </c>
    </row>
    <row r="106" spans="1:5" x14ac:dyDescent="0.25">
      <c r="A106" s="16" t="s">
        <v>38</v>
      </c>
      <c r="B106" s="1">
        <v>9212570100000000</v>
      </c>
      <c r="C106" s="16" t="s">
        <v>105</v>
      </c>
      <c r="D106" s="1">
        <v>37</v>
      </c>
      <c r="E106" s="1">
        <v>4985.87</v>
      </c>
    </row>
    <row r="107" spans="1:5" x14ac:dyDescent="0.25">
      <c r="A107" s="16" t="s">
        <v>38</v>
      </c>
      <c r="B107" s="1">
        <v>9212591000000000</v>
      </c>
      <c r="C107" s="19" t="s">
        <v>106</v>
      </c>
      <c r="D107" s="1">
        <v>1</v>
      </c>
      <c r="E107" s="1">
        <v>21034.61</v>
      </c>
    </row>
    <row r="108" spans="1:5" x14ac:dyDescent="0.25">
      <c r="A108" s="16" t="s">
        <v>38</v>
      </c>
      <c r="B108" s="1">
        <v>9212570000000000</v>
      </c>
      <c r="C108" s="19" t="s">
        <v>107</v>
      </c>
      <c r="D108" s="1">
        <v>13</v>
      </c>
      <c r="E108" s="1">
        <v>623.49</v>
      </c>
    </row>
    <row r="109" spans="1:5" x14ac:dyDescent="0.25">
      <c r="A109" s="16" t="s">
        <v>38</v>
      </c>
      <c r="B109" s="1">
        <v>9212569900000000</v>
      </c>
      <c r="C109" s="16" t="s">
        <v>108</v>
      </c>
      <c r="D109" s="1">
        <v>2</v>
      </c>
      <c r="E109" s="1">
        <v>1155.28</v>
      </c>
    </row>
    <row r="110" spans="1:5" x14ac:dyDescent="0.25">
      <c r="A110" s="16" t="s">
        <v>38</v>
      </c>
      <c r="B110" s="1">
        <v>9212580400000000</v>
      </c>
      <c r="C110" s="19" t="s">
        <v>109</v>
      </c>
      <c r="D110" s="1">
        <v>6</v>
      </c>
      <c r="E110" s="1">
        <v>489</v>
      </c>
    </row>
    <row r="111" spans="1:5" x14ac:dyDescent="0.25">
      <c r="A111" s="16" t="s">
        <v>38</v>
      </c>
      <c r="B111" s="1">
        <v>9212569700000000</v>
      </c>
      <c r="C111" s="16" t="s">
        <v>110</v>
      </c>
      <c r="D111" s="1">
        <v>1</v>
      </c>
      <c r="E111" s="1">
        <v>8402.02</v>
      </c>
    </row>
    <row r="112" spans="1:5" x14ac:dyDescent="0.25">
      <c r="A112" s="16" t="s">
        <v>38</v>
      </c>
      <c r="B112" s="1">
        <v>9212577100000000</v>
      </c>
      <c r="C112" s="16" t="s">
        <v>111</v>
      </c>
      <c r="D112" s="1">
        <v>14</v>
      </c>
      <c r="E112" s="1">
        <v>5230.26</v>
      </c>
    </row>
    <row r="113" spans="1:5" x14ac:dyDescent="0.25">
      <c r="A113" s="16" t="s">
        <v>38</v>
      </c>
      <c r="B113" s="1">
        <v>9212662600000000</v>
      </c>
      <c r="C113" s="16" t="s">
        <v>112</v>
      </c>
      <c r="D113" s="1">
        <v>28</v>
      </c>
      <c r="E113" s="1">
        <v>187.05</v>
      </c>
    </row>
    <row r="114" spans="1:5" x14ac:dyDescent="0.25">
      <c r="A114" s="16" t="s">
        <v>38</v>
      </c>
      <c r="B114" s="1">
        <v>9212569000000000</v>
      </c>
      <c r="C114" s="16" t="s">
        <v>113</v>
      </c>
      <c r="D114" s="1">
        <v>2</v>
      </c>
      <c r="E114" s="1">
        <v>1528.59</v>
      </c>
    </row>
    <row r="115" spans="1:5" x14ac:dyDescent="0.25">
      <c r="A115" s="16" t="s">
        <v>38</v>
      </c>
      <c r="B115" s="1">
        <v>9212599700000010</v>
      </c>
      <c r="C115" s="19" t="s">
        <v>215</v>
      </c>
      <c r="D115" s="1">
        <v>3</v>
      </c>
      <c r="E115" s="1">
        <v>2513.64</v>
      </c>
    </row>
    <row r="116" spans="1:5" x14ac:dyDescent="0.25">
      <c r="A116" s="16" t="s">
        <v>38</v>
      </c>
      <c r="B116" s="1">
        <v>9212581000000000</v>
      </c>
      <c r="C116" s="19" t="s">
        <v>114</v>
      </c>
      <c r="D116" s="1">
        <v>8</v>
      </c>
      <c r="E116" s="1">
        <v>4007.76</v>
      </c>
    </row>
    <row r="117" spans="1:5" x14ac:dyDescent="0.25">
      <c r="A117" s="16" t="s">
        <v>38</v>
      </c>
      <c r="B117" s="1">
        <v>9212580900000000</v>
      </c>
      <c r="C117" s="19" t="s">
        <v>184</v>
      </c>
      <c r="D117" s="1">
        <v>2</v>
      </c>
      <c r="E117" s="1">
        <v>4007.76</v>
      </c>
    </row>
    <row r="118" spans="1:5" x14ac:dyDescent="0.25">
      <c r="A118" s="16" t="s">
        <v>38</v>
      </c>
      <c r="B118" s="1">
        <v>9212580000000000</v>
      </c>
      <c r="C118" s="19" t="s">
        <v>115</v>
      </c>
      <c r="D118" s="1">
        <v>4</v>
      </c>
      <c r="E118" s="1">
        <v>190.42</v>
      </c>
    </row>
    <row r="119" spans="1:5" x14ac:dyDescent="0.25">
      <c r="A119" s="16" t="s">
        <v>38</v>
      </c>
      <c r="B119" s="1">
        <v>9212580000000000</v>
      </c>
      <c r="C119" s="16" t="s">
        <v>116</v>
      </c>
      <c r="D119" s="1">
        <v>2</v>
      </c>
      <c r="E119" s="1">
        <v>179.59</v>
      </c>
    </row>
    <row r="120" spans="1:5" x14ac:dyDescent="0.25">
      <c r="A120" s="16" t="s">
        <v>38</v>
      </c>
      <c r="B120" s="1">
        <v>9212579900000000</v>
      </c>
      <c r="C120" s="16" t="s">
        <v>117</v>
      </c>
      <c r="D120" s="1">
        <v>1</v>
      </c>
      <c r="E120" s="1">
        <v>291.36</v>
      </c>
    </row>
    <row r="121" spans="1:5" x14ac:dyDescent="0.25">
      <c r="A121" s="16" t="s">
        <v>38</v>
      </c>
      <c r="B121" s="1">
        <v>9212579900000000</v>
      </c>
      <c r="C121" s="16" t="s">
        <v>118</v>
      </c>
      <c r="D121" s="1">
        <v>2</v>
      </c>
      <c r="E121" s="1">
        <v>273.07</v>
      </c>
    </row>
    <row r="122" spans="1:5" x14ac:dyDescent="0.25">
      <c r="A122" s="16" t="s">
        <v>38</v>
      </c>
      <c r="B122" s="1">
        <v>9212579800000000</v>
      </c>
      <c r="C122" s="16" t="s">
        <v>119</v>
      </c>
      <c r="D122" s="1">
        <v>2</v>
      </c>
      <c r="E122" s="1">
        <v>972.93</v>
      </c>
    </row>
    <row r="123" spans="1:5" x14ac:dyDescent="0.25">
      <c r="A123" s="16" t="s">
        <v>38</v>
      </c>
      <c r="B123" s="1">
        <v>9212579800000000</v>
      </c>
      <c r="C123" s="16" t="s">
        <v>120</v>
      </c>
      <c r="D123" s="1">
        <v>1</v>
      </c>
      <c r="E123" s="1">
        <v>974.63</v>
      </c>
    </row>
    <row r="124" spans="1:5" x14ac:dyDescent="0.25">
      <c r="A124" s="16" t="s">
        <v>38</v>
      </c>
      <c r="B124" s="1">
        <v>9000258500000100</v>
      </c>
      <c r="C124" s="16" t="s">
        <v>121</v>
      </c>
      <c r="D124" s="1">
        <v>10</v>
      </c>
      <c r="E124" s="1">
        <v>410.73</v>
      </c>
    </row>
    <row r="125" spans="1:5" x14ac:dyDescent="0.25">
      <c r="A125" s="16" t="s">
        <v>37</v>
      </c>
      <c r="B125" s="1">
        <v>9212602300000000</v>
      </c>
      <c r="C125" s="16" t="s">
        <v>177</v>
      </c>
      <c r="D125" s="1">
        <v>33</v>
      </c>
      <c r="E125" s="1">
        <v>2050.87</v>
      </c>
    </row>
    <row r="126" spans="1:5" x14ac:dyDescent="0.25">
      <c r="A126" s="16" t="s">
        <v>38</v>
      </c>
      <c r="B126" s="1">
        <v>9212577400000000</v>
      </c>
      <c r="C126" s="16" t="s">
        <v>122</v>
      </c>
      <c r="D126" s="1">
        <v>7</v>
      </c>
      <c r="E126" s="1">
        <v>266.76</v>
      </c>
    </row>
    <row r="127" spans="1:5" x14ac:dyDescent="0.25">
      <c r="A127" s="16" t="s">
        <v>38</v>
      </c>
      <c r="B127" s="1">
        <v>9203030100000040</v>
      </c>
      <c r="C127" s="16" t="s">
        <v>123</v>
      </c>
      <c r="D127" s="1">
        <v>24</v>
      </c>
      <c r="E127" s="1">
        <v>71.88</v>
      </c>
    </row>
    <row r="128" spans="1:5" x14ac:dyDescent="0.25">
      <c r="A128" s="16" t="s">
        <v>38</v>
      </c>
      <c r="B128" s="1">
        <v>9212602400000010</v>
      </c>
      <c r="C128" s="16" t="s">
        <v>124</v>
      </c>
      <c r="D128" s="1">
        <v>2</v>
      </c>
      <c r="E128" s="1">
        <v>1202</v>
      </c>
    </row>
    <row r="129" spans="1:5" x14ac:dyDescent="0.25">
      <c r="A129" s="16" t="s">
        <v>38</v>
      </c>
      <c r="B129" s="1">
        <v>9212602600000010</v>
      </c>
      <c r="C129" s="19" t="s">
        <v>125</v>
      </c>
      <c r="D129" s="1">
        <v>4</v>
      </c>
      <c r="E129" s="1">
        <v>708.04</v>
      </c>
    </row>
    <row r="130" spans="1:5" x14ac:dyDescent="0.25">
      <c r="A130" s="16" t="s">
        <v>38</v>
      </c>
      <c r="B130" s="1">
        <v>9212602800000010</v>
      </c>
      <c r="C130" s="19" t="s">
        <v>126</v>
      </c>
      <c r="D130" s="1">
        <v>4</v>
      </c>
      <c r="E130" s="1">
        <v>558.65</v>
      </c>
    </row>
    <row r="131" spans="1:5" x14ac:dyDescent="0.25">
      <c r="A131" s="16" t="s">
        <v>37</v>
      </c>
      <c r="B131" s="1">
        <v>9212599600000010</v>
      </c>
      <c r="C131" s="19" t="s">
        <v>164</v>
      </c>
      <c r="D131" s="1">
        <v>1</v>
      </c>
      <c r="E131" s="1">
        <v>2190</v>
      </c>
    </row>
    <row r="132" spans="1:5" x14ac:dyDescent="0.25">
      <c r="A132" s="16" t="s">
        <v>38</v>
      </c>
      <c r="B132" s="1">
        <v>9212569400000010</v>
      </c>
      <c r="C132" s="16" t="s">
        <v>127</v>
      </c>
      <c r="D132" s="1">
        <v>35</v>
      </c>
      <c r="E132" s="1">
        <v>137.99</v>
      </c>
    </row>
    <row r="133" spans="1:5" x14ac:dyDescent="0.25">
      <c r="A133" s="16" t="s">
        <v>38</v>
      </c>
      <c r="B133" s="1">
        <v>9212569200000000</v>
      </c>
      <c r="C133" s="16" t="s">
        <v>128</v>
      </c>
      <c r="D133" s="1">
        <v>10</v>
      </c>
      <c r="E133" s="1">
        <v>9741.09</v>
      </c>
    </row>
    <row r="134" spans="1:5" x14ac:dyDescent="0.25">
      <c r="A134" s="16" t="s">
        <v>38</v>
      </c>
      <c r="B134" s="1">
        <v>9212569300000010</v>
      </c>
      <c r="C134" s="16" t="s">
        <v>129</v>
      </c>
      <c r="D134" s="1">
        <v>9</v>
      </c>
      <c r="E134" s="1">
        <v>2088</v>
      </c>
    </row>
    <row r="135" spans="1:5" x14ac:dyDescent="0.25">
      <c r="A135" s="16" t="s">
        <v>38</v>
      </c>
      <c r="B135" s="1">
        <v>9212569100000000</v>
      </c>
      <c r="C135" s="16" t="s">
        <v>130</v>
      </c>
      <c r="D135" s="1">
        <v>6</v>
      </c>
      <c r="E135" s="1">
        <v>11709</v>
      </c>
    </row>
    <row r="136" spans="1:5" x14ac:dyDescent="0.25">
      <c r="A136" s="16" t="s">
        <v>38</v>
      </c>
      <c r="B136" s="1">
        <v>9212568800000010</v>
      </c>
      <c r="C136" s="16" t="s">
        <v>131</v>
      </c>
      <c r="D136" s="1">
        <v>16</v>
      </c>
      <c r="E136" s="1">
        <v>11972.87</v>
      </c>
    </row>
    <row r="137" spans="1:5" x14ac:dyDescent="0.25">
      <c r="A137" s="16" t="s">
        <v>213</v>
      </c>
      <c r="B137" s="1">
        <v>9217694700000000</v>
      </c>
      <c r="C137" s="16" t="s">
        <v>214</v>
      </c>
      <c r="D137" s="1">
        <v>12</v>
      </c>
      <c r="E137" s="1">
        <v>13834000</v>
      </c>
    </row>
    <row r="138" spans="1:5" x14ac:dyDescent="0.25">
      <c r="A138" s="16" t="s">
        <v>36</v>
      </c>
      <c r="B138" s="1">
        <v>9207411100000000</v>
      </c>
      <c r="C138" s="16" t="s">
        <v>173</v>
      </c>
      <c r="D138" s="1">
        <v>15</v>
      </c>
      <c r="E138" s="1">
        <v>105000</v>
      </c>
    </row>
    <row r="139" spans="1:5" x14ac:dyDescent="0.25">
      <c r="A139" s="16" t="s">
        <v>37</v>
      </c>
      <c r="B139" s="1">
        <v>9218006500000000</v>
      </c>
      <c r="C139" s="16" t="s">
        <v>185</v>
      </c>
      <c r="D139" s="1">
        <v>550</v>
      </c>
      <c r="E139" s="1">
        <v>10.14</v>
      </c>
    </row>
    <row r="140" spans="1:5" x14ac:dyDescent="0.25">
      <c r="A140" s="16" t="s">
        <v>37</v>
      </c>
      <c r="B140" s="1">
        <v>9218007500000000</v>
      </c>
      <c r="C140" s="16" t="s">
        <v>186</v>
      </c>
      <c r="D140" s="1">
        <v>550</v>
      </c>
      <c r="E140" s="1">
        <v>7.82</v>
      </c>
    </row>
    <row r="141" spans="1:5" x14ac:dyDescent="0.25">
      <c r="A141" s="16" t="s">
        <v>37</v>
      </c>
      <c r="B141" s="1">
        <v>9212599300000000</v>
      </c>
      <c r="C141" s="16" t="s">
        <v>165</v>
      </c>
      <c r="D141" s="1">
        <v>20</v>
      </c>
      <c r="E141" s="1">
        <v>2350.62</v>
      </c>
    </row>
    <row r="142" spans="1:5" x14ac:dyDescent="0.25">
      <c r="A142" s="16" t="s">
        <v>37</v>
      </c>
      <c r="B142" s="1">
        <v>9212599400000000</v>
      </c>
      <c r="C142" s="16" t="s">
        <v>166</v>
      </c>
      <c r="D142" s="1">
        <v>14</v>
      </c>
      <c r="E142" s="1">
        <v>1183.2</v>
      </c>
    </row>
    <row r="143" spans="1:5" x14ac:dyDescent="0.25">
      <c r="A143" s="16" t="s">
        <v>38</v>
      </c>
      <c r="B143" s="1">
        <v>9212567600000010</v>
      </c>
      <c r="C143" s="16" t="s">
        <v>132</v>
      </c>
      <c r="D143" s="1">
        <v>10</v>
      </c>
      <c r="E143" s="1">
        <v>492.3</v>
      </c>
    </row>
    <row r="144" spans="1:5" x14ac:dyDescent="0.25">
      <c r="A144" s="16" t="s">
        <v>37</v>
      </c>
      <c r="B144" s="1">
        <v>9212599500000000</v>
      </c>
      <c r="C144" s="16" t="s">
        <v>167</v>
      </c>
      <c r="D144" s="1">
        <v>49</v>
      </c>
      <c r="E144" s="1">
        <v>1967</v>
      </c>
    </row>
    <row r="145" spans="1:5" x14ac:dyDescent="0.25">
      <c r="A145" s="16" t="s">
        <v>37</v>
      </c>
      <c r="B145" s="1">
        <v>9218007600000000</v>
      </c>
      <c r="C145" s="16" t="s">
        <v>168</v>
      </c>
      <c r="D145" s="1">
        <v>34</v>
      </c>
      <c r="E145" s="1">
        <v>1594.98</v>
      </c>
    </row>
    <row r="146" spans="1:5" x14ac:dyDescent="0.25">
      <c r="A146" s="16" t="s">
        <v>37</v>
      </c>
      <c r="B146" s="1">
        <v>9218006400000000</v>
      </c>
      <c r="C146" s="16" t="s">
        <v>169</v>
      </c>
      <c r="D146" s="1">
        <v>18</v>
      </c>
      <c r="E146" s="1">
        <v>2726.91</v>
      </c>
    </row>
    <row r="147" spans="1:5" x14ac:dyDescent="0.25">
      <c r="A147" s="16" t="s">
        <v>38</v>
      </c>
      <c r="B147" s="1">
        <v>9212591100000010</v>
      </c>
      <c r="C147" s="16" t="s">
        <v>176</v>
      </c>
      <c r="D147" s="1">
        <v>18</v>
      </c>
      <c r="E147" s="1">
        <v>669.48</v>
      </c>
    </row>
    <row r="148" spans="1:5" x14ac:dyDescent="0.25">
      <c r="A148" s="16" t="s">
        <v>38</v>
      </c>
      <c r="B148" s="1">
        <v>9212591100000010</v>
      </c>
      <c r="C148" s="16" t="s">
        <v>133</v>
      </c>
      <c r="D148" s="1">
        <v>7</v>
      </c>
      <c r="E148" s="1">
        <v>471.56</v>
      </c>
    </row>
    <row r="149" spans="1:5" x14ac:dyDescent="0.25">
      <c r="A149" s="16" t="s">
        <v>41</v>
      </c>
      <c r="B149" s="1">
        <v>9212591200000000</v>
      </c>
      <c r="C149" s="16" t="s">
        <v>55</v>
      </c>
      <c r="D149" s="1">
        <v>48</v>
      </c>
      <c r="E149" s="1">
        <v>535.59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2 f 9 0 4 f 0 - 7 9 5 b - 4 0 4 0 - a a 8 3 - 1 0 e a b 3 5 4 9 8 c 5 "   x m l n s = " h t t p : / / s c h e m a s . m i c r o s o f t . c o m / D a t a M a s h u p " > A A A A A N s I A A B Q S w M E F A A C A A g A V E K P U y E B + F i m A A A A + Q A A A B I A H A B D b 2 5 m a W c v U G F j a 2 F n Z S 5 4 b W w g o h g A K K A U A A A A A A A A A A A A A A A A A A A A A A A A A A A A h c 8 x D o I w G A X g q 5 D u t K U a I + S n D K y S G E 2 M a 1 M q N E I x t F j u 5 u C R v I I k i r o 5 v p d v e O 9 x u 0 M 2 t k 1 w V b 3 V n U l R h C k K l J F d q U 2 V o s G d w j X K O G y F P I t K B R M 2 N h l t m a L a u U t C i P c e + w X u + o o w S i N y L D Z 7 W a t W o A / W / 3 G o j X X C S I U 4 H F 5 j O M P x E q 8 Y i z G d L J C 5 h 0 K b r 2 H T Z E y B / J S Q D 4 0 b e s W V D f M d k D k C e d / g T 1 B L A w Q U A A I A C A B U Q o 9 T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V E K P U 5 F G R t b T B Q A A G R 8 A A B M A H A B G b 3 J t d W x h c y 9 T Z W N 0 a W 9 u M S 5 t I K I Y A C i g F A A A A A A A A A A A A A A A A A A A A A A A A A A A A O 1 Y 3 W 7 b N h S + D 5 B 3 I N Q b G 1 C N 2 G u b Y p t b u M 5 P j T V 2 Z n v b h W M U t M Q k b C X S o 6 g s i e G n 2 B P s G f o I e b E d S r Z F S a T j u G m 7 A f W N b e r w / H 4 8 O h 8 j 4 k n K G R q k 3 / W f d n d 2 d 6 J L L I i P n j j 7 L 1 + g F j y 4 o j 7 2 S Y T a h E m B A x I 5 q I k C I n d 3 E H x 6 g l 4 Q B i t H P P C J q B 1 R k K g 4 Z 2 f h h 6 f n 8 P v p X u P s t N 8 7 7 r d O W q D x 6 f 7 L / b N T w S 8 E D j E 6 F S S K p z G J J B a U n z X 2 G i D c a q P k B 0 g 6 V T e 1 8 s R p C e + S X v E I c S 8 O J H y D c n D H 5 1 F d + T P E k 4 D U B i S A U P r 8 r 6 i S + u U i g r 1 L N G p J K e g k l i Q a v x 6 9 p b 5 P 2 P g 1 + v k V k i I m m Z E O u + I e F u g 8 Z h 6 9 + 8 T Q l I i I M x z Q W + x j z V D L 9 9 s 8 i E N W W e + Z i 5 y h w C w 6 5 y I E v T g V R T 5 B 9 u w u f H 7 y 8 J 2 V U Z s z C X / H 1 S y m 1 E 8 c I Q 8 q z X g 4 E Q R 5 O J x Q 8 F C L q E 8 Y D k k q H F X u T 4 W L Z k 4 X d q g Q B z w W H q k l f + e Z 5 R 6 4 p c w u 7 P 8 Z U w l b y / X K j K 7 3 V Z n U T W 2 T 3 H k p M U p e g j c Y k e s p Z j 7 N F f o w W U t + r w p u j W u 7 a q e G U u 0 q L p W I h 5 d + h U M l R z 6 Q c B p w p 6 r h Y E i n f J X M L M C V p d S B 4 c 2 U a J U w J s e d F e s g Y R e S 5 F r O V Y 3 S v X X L e m O 5 j t m N t v y D R f y Z W f y 5 e f m F v l y u d V Y s H f g h v 9 K A n 8 + T O 7 O h G x o d X p 1 1 X a H W h E y G F 8 d b n d X E 4 7 F q Q y w O A v D Z R 7 n V v f K S 4 2 g l P W Q e n p B b 1 W r Q V H C I g 8 L P z J N T t S b J W w J g E c q b o s 8 u G i 1 k W k E w 8 H C A R d R U L X F s j b N h C d T i y y p a a P U e 5 W j I J Q 7 S S P Q V x w b U + r 1 I L f m X w D O e T L G Q A N c y r O 4 + + f Q C K o s 6 T L 5 4 V l N 6 k g c H J P I E n S b d r r R r 4 W z M a P K q W j 5 n c T g h I t W L m b L n o w E P q J c U u 2 w j F 3 P u q R 1 Z 5 v d b K U / 2 T C t w V Y v q 8 Y W I p 3 n g H g s e T 8 s Z X T R e P a N a E v N p U 0 F m q V j 6 9 I 5 G s j a I Q 8 B 8 O U k A t V I u F y H 8 l m U 7 0 3 O C r 1 c x L s t R 1 D G v 7 u 5 Q Z g s 4 P + a c Y n H 3 T 0 i k U J 0 z 0 L v t o o s m + T e 2 V w T b M B p 1 I t A B 3 U E S 8 W t M x E 1 y g l z 0 h j I s b j o w a k h 6 T o l o G n V A / w f H m 0 4 q r T B R 0 N Y n 0 D r A 1 f R c 5 n 2 3 v C Y W u t e / M Y x D 3 O G 1 R 4 L a H 1 x 8 n H D + s b J R d t w E Y G 5 h l I J J 5 I o w q N E J 7 O H v B 5 e E S G U z N T U b d S Q J m w U p x / 2 F M r / p p M L j + e g A S z z W S 2 n U m s + J q U 5 f f V 7 t 4 i t y g Z M z U c + C 3 p u v B r Q s K F 0 0 i W S E j m D m U g N 5 U n 8 A h k / Z B W h x Z o 5 D r l V I W B x B 0 e M A J y 8 l 5 0 f n s 5 D g z B 0 E D m 0 x d R g T u x l q E B z J S Y L 5 K m q + y t R 8 E T g + P i S V x m U F 1 2 j P y p w a 2 Z B h o U q j + p 1 l f U m W l W R 4 a 6 a V 7 P 7 O t j Z K 0 3 + N c S 0 q / x i s K 4 W B 6 Z W T P P k 2 7 K t z g N 7 E k Z e Q l + L 4 2 e 4 d d I 5 7 7 9 v v W o P O U a f d a n d 6 X a t U 5 + C w O 1 w j 1 u 2 d v O k f 6 s r u / u 6 W 3 F l I 6 c p M Y h t N z z C D n l q m + h M 4 i r m B s b A 1 f W 6 Y u z X C u m f m l P W 6 Z T 3 H Z B / M D A s 8 c z m 9 a 4 6 m H N D U X A T h A p p r 4 X z 3 k 1 W R H f A S 3 S u g w 4 Y H K w K s N b e X 2 V L Z f C 3 L 5 S s U r N i J t I r p V c o q Y + L + h j Z n 7 8 j m X J c P H / A f x Y v g D / j r b H n n s N Z F d 7 Z d u I Y 3 g N V u d j t h P 9 c 6 d k z 2 t E S t w a T B P b d w s r e G 5 e b o W 4 + 3 0 l l e Q 5 a N 4 Z e a 1 W O G l A f c Z x H u I F C x 6 M w 7 T U N s J d 7 5 x F l V 3 Y O P x r 1 N K 8 v 4 1 0 B H B g A t 8 k K i s 4 h + x w E X E E 7 C x G 4 L X Q S W P A I S M b G A A 9 4 a T u 0 6 i E L 4 d t z F B r H c O Y Q X m j s r m t Y p c N n 6 A + 8 z G r b 7 j J R 1 f P 6 d x n L C + i b 3 G n b q 9 H A y 2 T C S y S 7 x S J S a T V l e i U J q E m b + u O 0 N b s n 0 m g t c H T M W M / d d n H w j G v p / u j x J U r T 1 B Y o 9 w Z v B 8 w t d o p h x / 7 j Y / w r 4 L 9 / R W M y V b m n + B V B L A Q I t A B Q A A g A I A F R C j 1 M h A f h Y p g A A A P k A A A A S A A A A A A A A A A A A A A A A A A A A A A B D b 2 5 m a W c v U G F j a 2 F n Z S 5 4 b W x Q S w E C L Q A U A A I A C A B U Q o 9 T D 8 r p q 6 Q A A A D p A A A A E w A A A A A A A A A A A A A A A A D y A A A A W 0 N v b n R l b n R f V H l w Z X N d L n h t b F B L A Q I t A B Q A A g A I A F R C j 1 O R R k b W 0 w U A A B k f A A A T A A A A A A A A A A A A A A A A A O M B A A B G b 3 J t d W x h c y 9 T Z W N 0 a W 9 u M S 5 t U E s F B g A A A A A D A A M A w g A A A A M I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g N P A A A A A A A A 4 U 4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x F b n R y e S B U e X B l P S J R d W V y e U d y b 3 V w c y I g V m F s d W U 9 I n N C Q U F B Q U F B Q U F B Q V A 0 e W p Q c G E x S l N K a D Z L U 1 Z M M 1 R H L 0 1 G U n l Z V z V 6 W m 0 5 e W J X R n l J R 0 Z 5 W T J o c G R t O G d a R 1 V n T n p n M k l F R m p k R 2 w y Y V d S a F p H V n p J R U 5 s Y m 5 S e V l X e G x j d 0 F B Q U F B Q U F B Q U F B Q U F Q Y m Z y T 2 V k Y 0 d S S 3 B 2 b E 5 H U 2 5 4 Q k 1 F M E 5 2 Y m 5 O M W J I U m h J R 1 J s S U d W c V p X M X d i R z h B Q V E v a k t N K 2 x y V W x J b U h v c E p V d m R N Y j h B Q U F B Q U F B Q U F B Q k 5 j M 1 U v V T N o O U 5 n a n R I V 2 4 r Z z J w d z B W S E p o Y m 5 O b W I z S n R Z W E l n W V h K a m F H b D J i e U J r W l N B M 0 9 E W W d R V 0 4 w Y V h a c F p H R m t a W E 1 n U T J W d W R I S m h i R 1 Z 6 S U N n e U t R Q U F B Z 0 F B Q U F B Q U F B Q X V u R T d X O W 8 w S 1 J v Y z h y N E 5 1 N D h j Q 0 U w T n Z i b k 4 x Y k h S a E l H U m x J R 1 Z x W l c x d 2 J H O E F B U k 5 j M 1 U v V T N o O U 5 n a n R I V 2 4 r Z z J w d 0 F B Q U F B I i A v P j w v U 3 R h Y m x l R W 5 0 c m l l c z 4 8 L 0 l 0 Z W 0 + P E l 0 Z W 0 + P E l 0 Z W 1 M b 2 N h d G l v b j 4 8 S X R l b V R 5 c G U + R m 9 y b X V s Y T w v S X R l b V R 5 c G U + P E l 0 Z W 1 Q Y X R o P l N l Y 3 R p b 2 4 x L z c 4 N i U y M E F j d G l 2 a W R h Z G V z J T I w Q 2 V u d H J h b G V z P C 9 J d G V t U G F 0 a D 4 8 L 0 l 0 Z W 1 M b 2 N h d G l v b j 4 8 U 3 R h Y m x l R W 5 0 c m l l c z 4 8 R W 5 0 c n k g V H l w Z T 0 i S X N Q c m l 2 Y X R l I i B W Y W x 1 Z T 0 i b D A i I C 8 + P E V u d H J 5 I F R 5 c G U 9 I k J 1 Z m Z l c k 5 l e H R S Z W Z y Z X N o I i B W Y W x 1 Z T 0 i b D E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F j a c O z b i I g L z 4 8 R W 5 0 c n k g V H l w Z T 0 i R m l s b F R h c m d l d C I g V m F s d W U 9 I n N f N z g 2 X 0 F j d G l 2 a W R h Z G V z X 0 N l b n R y Y W x l c y I g L z 4 8 R W 5 0 c n k g V H l w Z T 0 i R m l s b G V k Q 2 9 t c G x l d G V S Z X N 1 b H R U b 1 d v c m t z a G V l d C I g V m F s d W U 9 I m w x I i A v P j x F b n R y e S B U e X B l P S J G a W x s T G F z d F V w Z G F 0 Z W Q i I F Z h b H V l P S J k M j A y M S 0 x M i 0 x N V Q x N D o x N z o y N C 4 3 O T U 1 M z E 3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s d W 1 u V H l w Z X M i I F Z h b H V l P S J z Q m d N R 0 J R V T 0 i I C 8 + P E V u d H J 5 I F R 5 c G U 9 I k Z p b G x D b 2 x 1 b W 5 O Y W 1 l c y I g V m F s d W U 9 I n N b J n F 1 b 3 Q 7 U 3 V i c G F y d G l k Y S Z x d W 9 0 O y w m c X V v d D t D w 7 N k a W d v J n F 1 b 3 Q 7 L C Z x d W 9 0 O 0 R l c 2 N y a X B j a c O z b i Z x d W 9 0 O y w m c X V v d D t D Y W 5 0 a W R h Z C Z x d W 9 0 O y w m c X V v d D t Q c m V j a W 8 g V W 5 p d G F y a W 8 m c X V v d D t d I i A v P j x F b n R y e S B U e X B l P S J G a W x s Q 2 9 1 b n Q i I F Z h b H V l P S J s M T Q 4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F 1 Z X J 5 S U Q i I F Z h b H V l P S J z Y W I x Y T k x Z T k t N j A x M y 0 0 O D d l L T h k Y T U t N j A x Z T R l Z j g 5 N D k 1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s m c X V v d D t T d W J w Y X J 0 a W R h J n F 1 b 3 Q 7 L C Z x d W 9 0 O 0 P D s 2 R p Z 2 8 m c X V v d D s s J n F 1 b 3 Q 7 R G V z Y 3 J p c G N p w 7 N u J n F 1 b 3 Q 7 X S w m c X V v d D t x d W V y e V J l b G F 0 a W 9 u c 2 h p c H M m c X V v d D s 6 W 1 0 s J n F 1 b 3 Q 7 Y 2 9 s d W 1 u S W R l b n R p d G l l c y Z x d W 9 0 O z p b J n F 1 b 3 Q 7 U 2 V j d G l v b j E v N z g 2 I E F j d G l 2 a W R h Z G V z I E N l b n R y Y W x l c y 9 G a W x h c y B h Z 3 J 1 c G F k Y X M u e 1 N 1 Y n B h c n R p Z G E s M H 0 m c X V v d D s s J n F 1 b 3 Q 7 U 2 V j d G l v b j E v N z g 2 I E F j d G l 2 a W R h Z G V z I E N l b n R y Y W x l c y 9 G a W x h c y B h Z 3 J 1 c G F k Y X M u e 0 P D s 2 R p Z 2 8 s M X 0 m c X V v d D s s J n F 1 b 3 Q 7 U 2 V j d G l v b j E v N z g 2 I E F j d G l 2 a W R h Z G V z I E N l b n R y Y W x l c y 9 G a W x h c y B h Z 3 J 1 c G F k Y X M u e 0 R l c 2 N y a X B j a c O z b i w y f S Z x d W 9 0 O y w m c X V v d D t T Z W N 0 a W 9 u M S 8 3 O D Y g Q W N 0 a X Z p Z G F k Z X M g Q 2 V u d H J h b G V z L 0 Z p b G F z I G F n c n V w Y W R h c y 5 7 Q 2 F u d G l k Y W Q s M 3 0 m c X V v d D s s J n F 1 b 3 Q 7 U 2 V j d G l v b j E v N z g 2 I E F j d G l 2 a W R h Z G V z I E N l b n R y Y W x l c y 9 G a W x h c y B h Z 3 J 1 c G F k Y X M u e 1 B y Z W N p b y B V b m l 0 Y X J p b y w 0 f S Z x d W 9 0 O 1 0 s J n F 1 b 3 Q 7 Q 2 9 s d W 1 u Q 2 9 1 b n Q m c X V v d D s 6 N S w m c X V v d D t L Z X l D b 2 x 1 b W 5 O Y W 1 l c y Z x d W 9 0 O z p b J n F 1 b 3 Q 7 U 3 V i c G F y d G l k Y S Z x d W 9 0 O y w m c X V v d D t D w 7 N k a W d v J n F 1 b 3 Q 7 L C Z x d W 9 0 O 0 R l c 2 N y a X B j a c O z b i Z x d W 9 0 O 1 0 s J n F 1 b 3 Q 7 Q 2 9 s d W 1 u S W R l b n R p d G l l c y Z x d W 9 0 O z p b J n F 1 b 3 Q 7 U 2 V j d G l v b j E v N z g 2 I E F j d G l 2 a W R h Z G V z I E N l b n R y Y W x l c y 9 G a W x h c y B h Z 3 J 1 c G F k Y X M u e 1 N 1 Y n B h c n R p Z G E s M H 0 m c X V v d D s s J n F 1 b 3 Q 7 U 2 V j d G l v b j E v N z g 2 I E F j d G l 2 a W R h Z G V z I E N l b n R y Y W x l c y 9 G a W x h c y B h Z 3 J 1 c G F k Y X M u e 0 P D s 2 R p Z 2 8 s M X 0 m c X V v d D s s J n F 1 b 3 Q 7 U 2 V j d G l v b j E v N z g 2 I E F j d G l 2 a W R h Z G V z I E N l b n R y Y W x l c y 9 G a W x h c y B h Z 3 J 1 c G F k Y X M u e 0 R l c 2 N y a X B j a c O z b i w y f S Z x d W 9 0 O y w m c X V v d D t T Z W N 0 a W 9 u M S 8 3 O D Y g Q W N 0 a X Z p Z G F k Z X M g Q 2 V u d H J h b G V z L 0 Z p b G F z I G F n c n V w Y W R h c y 5 7 Q 2 F u d G l k Y W Q s M 3 0 m c X V v d D s s J n F 1 b 3 Q 7 U 2 V j d G l v b j E v N z g 2 I E F j d G l 2 a W R h Z G V z I E N l b n R y Y W x l c y 9 G a W x h c y B h Z 3 J 1 c G F k Y X M u e 1 B y Z W N p b y B V b m l 0 Y X J p b y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z g 2 J T I w Q W N 0 a X Z p Z G F k Z X M l M j B D Z W 5 0 c m F s Z X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y J U M z J U E x b W V 0 c m 8 l M j B k Z W w l M j B h c m N o a X Z v J T I w Z G U l M j B l a m V t c G x v M T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R d W V y e U d y b 3 V w S U Q i I F Z h b H V l P S J z Y 2 V m Y T Z k M G Y t Z D c 3 O S 0 0 N D A 2 L W F h N m Y t O T R k M T k y O W Y x M D R j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A t M T I t M T F U M T Q 6 M j M 6 M D M u N D g 3 M j c z M l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Q X J j a G l 2 b y U y M G R l J T I w Z W p l b X B s b z w v S X R l b V B h d G g + P C 9 J d G V t T G 9 j Y X R p b 2 4 + P F N 0 Y W J s Z U V u d H J p Z X M + P E V u d H J 5 I F R 5 c G U 9 I k l z U H J p d m F 0 Z S I g V m F s d W U 9 I m w w I i A v P j x F b n R y e S B U e X B l P S J M b 2 F k Z W R U b 0 F u Y W x 5 c 2 l z U 2 V y d m l j Z X M i I F Z h b H V l P S J s M C I g L z 4 8 R W 5 0 c n k g V H l w Z T 0 i R m l s b E V y c m 9 y Q 2 9 k Z S I g V m F s d W U 9 I n N V b m t u b 3 d u I i A v P j x F b n R y e S B U e X B l P S J M b 2 F k V G 9 S Z X B v c n R E a X N h Y m x l Z C I g V m F s d W U 9 I m w x I i A v P j x F b n R y e S B U e X B l P S J R d W V y e U d y b 3 V w S U Q i I F Z h b H V l P S J z Y 2 V m Y T Z k M G Y t Z D c 3 O S 0 0 N D A 2 L W F h N m Y t O T R k M T k y O W Y x M D R j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M Y X N 0 V X B k Y X R l Z C I g V m F s d W U 9 I m Q y M D I x L T E y L T E 1 V D E 0 O j E 3 O j A 2 L j M y O T Q 2 M j h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F y Y 2 h p d m 8 l M j B k Z S U y M G V q Z W 1 w b G 8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J j a G l 2 b y U y M G R l J T I w Z W p l b X B s b y 9 O Y X Z l Z 2 F j a S V D M y V C M 2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m b 3 J t Y X I l M j B h c m N o a X Z v J T I w Z G U l M j B l a m V t c G x v J T I w Z G U l M j A 3 O D Y l M j B B Y 3 R p d m l k Y W R l c y U y M E N l b n R y Y W x l c z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R d W V y e U d y b 3 V w S U Q i I F Z h b H V l P S J z Y 2 Y y O G U z M G Y t Y W R h N S 0 0 O D Q 5 L T k 4 N 2 E t M j k y N T R i Z G Q z M W J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C 0 x M i 0 x M V Q x N D o y M z o w M y 4 0 O D k y O D E 0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c m F u c 2 Z v c m 1 h c i U y M G F y Y 2 h p d m 8 l M j B k Z S U y M G V q Z W 1 w b G 8 l M j B k Z S U y M D c 4 N i U y M E F j d G l 2 a W R h Z G V z J T I w Q 2 V u d H J h b G V z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W F y J T I w Y X J j a G l 2 b y U y M G R l J T I w Z W p l b X B s b y U y M G R l J T I w N z g 2 J T I w Q W N 0 a X Z p Z G F k Z X M l M j B D Z W 5 0 c m F s Z X M v Q 2 9 u d m V u a W 8 l M j B N Y X J j b 1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W F y J T I w Y X J j a G l 2 b y U y M G R l J T I w N z g 2 J T I w Q W N 0 a X Z p Z G F k Z X M l M j B D Z W 5 0 c m F s Z X M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d y b 3 V w S U Q i I F Z h b H V l P S J z Y 2 Y y O G U z M G Y t Y W R h N S 0 0 O D Q 5 L T k 4 N 2 E t M j k y N T R i Z G Q z M W J m I i A v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R m l s b E x h c 3 R V c G R h d G V k I i B W Y W x 1 Z T 0 i Z D I w M j E t M T I t M T V U M T Q 6 M D Y 6 N T c u M z I 4 N T A w M l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H J h b n N m b 3 J t Y X I l M j B h c m N o a X Z v J T I w Z G U l M j A 3 O D Y l M j B B Y 3 R p d m l k Y W R l c y U y M E N l b n R y Y W x l c y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O D Y l M j B B Y 3 R p d m l k Y W R l c y U y M E N l b n R y Y W x l c y 9 B c m N o a X Z v c y U y M G 9 j d W x 0 b 3 M l M j B m a W x 0 c m F k b 3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g 2 J T I w Q W N 0 a X Z p Z G F k Z X M l M j B D Z W 5 0 c m F s Z X M v S W 5 2 b 2 N h c i U y M G Z 1 b m N p J U M z J U I z b i U y M H B l c n N v b m F s a X p h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g 2 J T I w Q W N 0 a X Z p Z G F k Z X M l M j B D Z W 5 0 c m F s Z X M v Q 2 9 s d W 1 u Y X M l M j B j b 2 4 l M j B u b 2 1 i c m U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O D Y l M j B B Y 3 R p d m l k Y W R l c y U y M E N l b n R y Y W x l c y 9 P d H J h c y U y M G N v b H V t b m F z J T I w c X V p d G F k Y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g 2 J T I w Q W N 0 a X Z p Z G F k Z X M l M j B D Z W 5 0 c m F s Z X M v Q 2 9 s d W 1 u Y S U y M G R l J T I w d G F i b G E l M j B l e H B h b m R p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g 2 J T I w Q W N 0 a X Z p Z G F k Z X M l M j B D Z W 5 0 c m F s Z X M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g 2 J T I w Q W N 0 a X Z p Z G F k Z X M l M j B D Z W 5 0 c m F s Z X M v Q 2 9 s d W 1 u Y X M l M j B x d W l 0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4 N i U y M E F j d G l 2 a W R h Z G V z J T I w Q 2 V u d H J h b G V z L 0 Z p b G F z J T I w Z m l s d H J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g 2 J T I w Q W N 0 a X Z p Z G F k Z X M l M j B D Z W 5 0 c m F s Z X M v R W 5 j Y W J l e m F k b 3 M l M j B w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g 2 J T I w Q W N 0 a X Z p Z G F k Z X M l M j B D Z W 5 0 c m F s Z X M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4 N i U y M E F j d G l 2 a W R h Z G V z J T I w Q 2 V u d H J h b G V z L 0 Z p b G F z J T I w Z m l s d H J h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4 N i U y M E F j d G l 2 a W R h Z G V z J T I w Q 2 V u d H J h b G V z L 0 Z p b G F z J T I w Y W d y d X B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g 2 J T I w Q W N 0 a X Z p Z G F k Z X M l M j B D Z W 5 0 c m F s Z X M v R m l s Y X M l M j B m a W x 0 c m F k Y X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g 2 J T I w Q W N 0 a X Z p Z G F k Z X M l M j B D Z W 5 0 c m F s Z X M l M j A o M i k 8 L 0 l 0 Z W 1 Q Y X R o P j w v S X R l b U x v Y 2 F 0 a W 9 u P j x T d G F i b G V F b n R y a W V z P j x F b n R y e S B U e X B l P S J J c 1 B y a X Z h d G U i I F Z h b H V l P S J s M C I g L z 4 8 R W 5 0 c n k g V H l w Z T 0 i Q n V m Z m V y T m V 4 d F J l Z n J l c 2 g i I F Z h b H V l P S J s M S I g L z 4 8 R W 5 0 c n k g V H l w Z T 0 i R m l s b E V u Y W J s Z W Q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W N p w 7 N u I i A v P j x F b n R y e S B U e X B l P S J G a W x s R X J y b 3 J D b 3 V u d C I g V m F s d W U 9 I m w w I i A v P j x F b n R y e S B U e X B l P S J G a W x s Z W R D b 2 1 w b G V 0 Z V J l c 3 V s d F R v V 2 9 y a 3 N o Z W V 0 I i B W Y W x 1 Z T 0 i b D E i I C 8 + P E V u d H J 5 I F R 5 c G U 9 I k Z p b G x M Y X N 0 V X B k Y X R l Z C I g V m F s d W U 9 I m Q y M D I x L T E y L T E 1 V D E 0 O j E 4 O j Q w L j k 5 O D I 4 N z J a I i A v P j x F b n R y e S B U e X B l P S J G a W x s Q 2 9 s d W 1 u V H l w Z X M i I F Z h b H V l P S J z Q m d N R E J n V U Z C Z z 0 9 I i A v P j x F b n R y e S B U e X B l P S J G a W x s Q 2 9 s d W 1 u T m F t Z X M i I F Z h b H V l P S J z W y Z x d W 9 0 O 1 N 1 Y l B h c n R p Z G E m c X V v d D s s J n F 1 b 3 Q 7 Q 0 9 E S U d P X 0 N M Q V N J R k l D Q U N J T 0 4 m c X V v d D s s J n F 1 b 3 Q 7 Q 0 9 E S U d P X 0 l E R U 5 U S U Z J Q 0 F D S U 9 O J n F 1 b 3 Q 7 L C Z x d W 9 0 O 0 5 P T U J S R V 9 J R E V O V E l G S U N B Q 0 n D k 0 4 m c X V v d D s s J n F 1 b 3 Q 7 Q 2 F u d G l k Y W Q m c X V v d D s s J n F 1 b 3 Q 7 T W 9 u d G 8 g d W 5 p d G F y a W 8 m c X V v d D s s J n F 1 b 3 Q 7 R G V w Y X J 0 Y W 1 l b n R v J n F 1 b 3 Q 7 X S I g L z 4 8 R W 5 0 c n k g V H l w Z T 0 i R m l s b E N v d W 5 0 I i B W Y W x 1 Z T 0 i b D U 1 I i A v P j x F b n R y e S B U e X B l P S J G a W x s U 3 R h d H V z I i B W Y W x 1 Z T 0 i c 0 N v b X B s Z X R l I i A v P j x F b n R y e S B U e X B l P S J G a W x s V G F y Z 2 V 0 I i B W Y W x 1 Z T 0 i c 1 8 3 O D Z f Q W N 0 a X Z p Z G F k Z X N f Q 2 V u d H J h b G V z X 1 8 y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O D Y g Q W N 0 a X Z p Z G F k Z X M g Q 2 V u d H J h b G V z I C g y K S 9 G a W x h c y B h Z 3 J 1 c G F k Y X M u e 1 N 1 Y l B h c n R p Z G E s M H 0 m c X V v d D s s J n F 1 b 3 Q 7 U 2 V j d G l v b j E v N z g 2 I E F j d G l 2 a W R h Z G V z I E N l b n R y Y W x l c y A o M i k v R m l s Y X M g Y W d y d X B h Z G F z L n t D T 0 R J R 0 9 f Q 0 x B U 0 l G S U N B Q 0 l P T i w x f S Z x d W 9 0 O y w m c X V v d D t T Z W N 0 a W 9 u M S 8 3 O D Y g Q W N 0 a X Z p Z G F k Z X M g Q 2 V u d H J h b G V z I C g y K S 9 G a W x h c y B h Z 3 J 1 c G F k Y X M u e 0 N P R E l H T 1 9 J R E V O V E l G S U N B Q 0 l P T i w y f S Z x d W 9 0 O y w m c X V v d D t T Z W N 0 a W 9 u M S 8 3 O D Y g Q W N 0 a X Z p Z G F k Z X M g Q 2 V u d H J h b G V z I C g y K S 9 G a W x h c y B h Z 3 J 1 c G F k Y X M u e 0 5 P T U J S R V 9 J R E V O V E l G S U N B Q 0 n D k 0 4 s M 3 0 m c X V v d D s s J n F 1 b 3 Q 7 U 2 V j d G l v b j E v N z g 2 I E F j d G l 2 a W R h Z G V z I E N l b n R y Y W x l c y A o M i k v R m l s Y X M g Y W d y d X B h Z G F z L n t D Y W 5 0 a W R h Z C w 1 f S Z x d W 9 0 O y w m c X V v d D t T Z W N 0 a W 9 u M S 8 3 O D Y g Q W N 0 a X Z p Z G F k Z X M g Q 2 V u d H J h b G V z I C g y K S 9 G a W x h c y B h Z 3 J 1 c G F k Y X M u e 0 1 v b n R v I H V u a X R h c m l v L D Z 9 J n F 1 b 3 Q 7 L C Z x d W 9 0 O 1 N l Y 3 R p b 2 4 x L z c 4 N i B B Y 3 R p d m l k Y W R l c y B D Z W 5 0 c m F s Z X M g K D I p L 1 Z h b G 9 y I H J l Z W 1 w b G F 6 Y W R v L n t E Z X B h c n R h b W V u d G 8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N z g 2 I E F j d G l 2 a W R h Z G V z I E N l b n R y Y W x l c y A o M i k v R m l s Y X M g Y W d y d X B h Z G F z L n t T d W J Q Y X J 0 a W R h L D B 9 J n F 1 b 3 Q 7 L C Z x d W 9 0 O 1 N l Y 3 R p b 2 4 x L z c 4 N i B B Y 3 R p d m l k Y W R l c y B D Z W 5 0 c m F s Z X M g K D I p L 0 Z p b G F z I G F n c n V w Y W R h c y 5 7 Q 0 9 E S U d P X 0 N M Q V N J R k l D Q U N J T 0 4 s M X 0 m c X V v d D s s J n F 1 b 3 Q 7 U 2 V j d G l v b j E v N z g 2 I E F j d G l 2 a W R h Z G V z I E N l b n R y Y W x l c y A o M i k v R m l s Y X M g Y W d y d X B h Z G F z L n t D T 0 R J R 0 9 f S U R F T l R J R k l D Q U N J T 0 4 s M n 0 m c X V v d D s s J n F 1 b 3 Q 7 U 2 V j d G l v b j E v N z g 2 I E F j d G l 2 a W R h Z G V z I E N l b n R y Y W x l c y A o M i k v R m l s Y X M g Y W d y d X B h Z G F z L n t O T 0 1 C U k V f S U R F T l R J R k l D Q U N J w 5 N O L D N 9 J n F 1 b 3 Q 7 L C Z x d W 9 0 O 1 N l Y 3 R p b 2 4 x L z c 4 N i B B Y 3 R p d m l k Y W R l c y B D Z W 5 0 c m F s Z X M g K D I p L 0 Z p b G F z I G F n c n V w Y W R h c y 5 7 Q 2 F u d G l k Y W Q s N X 0 m c X V v d D s s J n F 1 b 3 Q 7 U 2 V j d G l v b j E v N z g 2 I E F j d G l 2 a W R h Z G V z I E N l b n R y Y W x l c y A o M i k v R m l s Y X M g Y W d y d X B h Z G F z L n t N b 2 5 0 b y B 1 b m l 0 Y X J p b y w 2 f S Z x d W 9 0 O y w m c X V v d D t T Z W N 0 a W 9 u M S 8 3 O D Y g Q W N 0 a X Z p Z G F k Z X M g Q 2 V u d H J h b G V z I C g y K S 9 W Y W x v c i B y Z W V t c G x h e m F k b y 5 7 R G V w Y X J 0 Y W 1 l b n R v L D Z 9 J n F 1 b 3 Q 7 X S w m c X V v d D t S Z W x h d G l v b n N o a X B J b m Z v J n F 1 b 3 Q 7 O l t d f S I g L z 4 8 R W 5 0 c n k g V H l w Z T 0 i U X V l c n l J R C I g V m F s d W U 9 I n M z O T M 2 O T A 5 M y 0 y O D M x L T R j M j k t O D U y Y i 0 1 M m N k O W J i M T Z l N 2 Q i I C 8 + P E V u d H J 5 I F R 5 c G U 9 I k Z p b G x F c n J v c k N v Z G U i I F Z h b H V l P S J z V W 5 r b m 9 3 b i I g L z 4 8 R W 5 0 c n k g V H l w Z T 0 i R m l s b F R v R G F 0 Y U 1 v Z G V s R W 5 h Y m x l Z C I g V m F s d W U 9 I m w w I i A v P j x F b n R y e S B U e X B l P S J G a W x s T 2 J q Z W N 0 V H l w Z S I g V m F s d W U 9 I n N U Y W J s Z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c 4 N i U y M E F j d G l 2 a W R h Z G V z J T I w Q 2 V u d H J h b G V z J T I w K D I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c i V D M y V B M W 1 l d H J v J T I w Z G V s J T I w Y X J j a G l 2 b y U y M G R l J T I w Z W p l b X B s b z I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U X V l c n l H c m 9 1 c E l E I i B W Y W x 1 Z T 0 i c 2 Q 2 N G U 5 Y z J l L T h k Z j Y t N D Y w Y S 0 4 N z N j L W F m O D M 2 Z W U z Y z c w M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w L T E y L T E x V D E 0 O j I 5 O j M 4 L j E 2 M T k 4 M D B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F y Y 2 h p d m 8 l M j B k Z S U y M G V q Z W 1 w b G 8 l M j A o M i k 8 L 0 l 0 Z W 1 Q Y X R o P j w v S X R l b U x v Y 2 F 0 a W 9 u P j x T d G F i b G V F b n R y a W V z P j x F b n R y e S B U e X B l P S J J c 1 B y a X Z h d G U i I F Z h b H V l P S J s M C I g L z 4 8 R W 5 0 c n k g V H l w Z T 0 i T G 9 h Z G V k V G 9 B b m F s e X N p c 1 N l c n Z p Y 2 V z I i B W Y W x 1 Z T 0 i b D A i I C 8 + P E V u d H J 5 I F R 5 c G U 9 I k Z p b G x F c n J v c k N v Z G U i I F Z h b H V l P S J z V W 5 r b m 9 3 b i I g L z 4 8 R W 5 0 c n k g V H l w Z T 0 i T G 9 h Z F R v U m V w b 3 J 0 R G l z Y W J s Z W Q i I F Z h b H V l P S J s M S I g L z 4 8 R W 5 0 c n k g V H l w Z T 0 i U X V l c n l H c m 9 1 c E l E I i B W Y W x 1 Z T 0 i c 2 Q 2 N G U 5 Y z J l L T h k Z j Y t N D Y w Y S 0 4 N z N j L W F m O D M 2 Z W U z Y z c w M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T G F z d F V w Z G F 0 Z W Q i I F Z h b H V l P S J k M j A y M S 0 x M i 0 x N V Q x N D o x N z o w N i 4 z O T U 5 O T A z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B c m N o a X Z v J T I w Z G U l M j B l a m V t c G x v J T I w K D I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Y 2 h p d m 8 l M j B k Z S U y M G V q Z W 1 w b G 8 l M j A o M i k v T m F 2 Z W d h Y 2 k l Q z M l Q j N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W F y J T I w Y X J j a G l 2 b y U y M G R l J T I w Z W p l b X B s b y U y M G R l J T I w N z g 2 J T I w Q W N 0 a X Z p Z G F k Z X M l M j B D Z W 5 0 c m F s Z X M l M j A o M i k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U X V l c n l H c m 9 1 c E l E I i B W Y W x 1 Z T 0 i c z R m Z G Q 1 Y z E z L W R l Z D Q t N G Q x Z i 0 4 M j N i L T Q 3 N W E 3 Z m E w Z G E 5 Y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A t M T I t M T F U M T Q 6 M j k 6 M z g u M T Y 1 O T c 3 O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H J h b n N m b 3 J t Y X I l M j B h c m N o a X Z v J T I w Z G U l M j B l a m V t c G x v J T I w Z G U l M j A 3 O D Y l M j B B Y 3 R p d m l k Y W R l c y U y M E N l b n R y Y W x l c y U y M C g y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G F y Y 2 h p d m 8 l M j B k Z S U y M G V q Z W 1 w b G 8 l M j B k Z S U y M D c 4 N i U y M E F j d G l 2 a W R h Z G V z J T I w Q 2 V u d H J h b G V z J T I w K D I p L 0 5 l Y 2 V z a W R h Z G V z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m b 3 J t Y X I l M j B h c m N o a X Z v J T I w Z G U l M j B l a m V t c G x v J T I w Z G U l M j A 3 O D Y l M j B B Y 3 R p d m l k Y W R l c y U y M E N l b n R y Y W x l c y U y M C g y K S 9 F b m N h Y m V 6 Y W R v c y U y M H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G F y Y 2 h p d m 8 l M j B k Z S U y M D c 4 N i U y M E F j d G l 2 a W R h Z G V z J T I w Q 2 V u d H J h b G V z J T I w K D I p P C 9 J d G V t U G F 0 a D 4 8 L 0 l 0 Z W 1 M b 2 N h d G l v b j 4 8 U 3 R h Y m x l R W 5 0 c m l l c z 4 8 R W 5 0 c n k g V H l w Z T 0 i T G 9 h Z F R v U m V w b 3 J 0 R G l z Y W J s Z W Q i I F Z h b H V l P S J s M S I g L z 4 8 R W 5 0 c n k g V H l w Z T 0 i U X V l c n l H c m 9 1 c E l E I i B W Y W x 1 Z T 0 i c z R m Z G Q 1 Y z E z L W R l Z D Q t N G Q x Z i 0 4 M j N i L T Q 3 N W E 3 Z m E w Z G E 5 Y y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M Y X N 0 V X B k Y X R l Z C I g V m F s d W U 9 I m Q y M D I x L T E y L T E 1 V D E 0 O j A 2 O j U 3 L j Q 0 N D M 5 N D d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Y X J j a G l 2 b y U y M G R l J T I w N z g 2 J T I w Q W N 0 a X Z p Z G F k Z X M l M j B D Z W 5 0 c m F s Z X M l M j A o M i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g 2 J T I w Q W N 0 a X Z p Z G F k Z X M l M j B D Z W 5 0 c m F s Z X M l M j A o M i k v Q X J j a G l 2 b 3 M l M j B v Y 3 V s d G 9 z J T I w Z m l s d H J h Z G 9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4 N i U y M E F j d G l 2 a W R h Z G V z J T I w Q 2 V u d H J h b G V z J T I w K D I p L 0 l u d m 9 j Y X I l M j B m d W 5 j a S V D M y V C M 2 4 l M j B w Z X J z b 2 5 h b G l 6 Y W R h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4 N i U y M E F j d G l 2 a W R h Z G V z J T I w Q 2 V u d H J h b G V z J T I w K D I p L 0 N v b H V t b m F z J T I w Y 2 9 u J T I w b m 9 t Y n J l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g 2 J T I w Q W N 0 a X Z p Z G F k Z X M l M j B D Z W 5 0 c m F s Z X M l M j A o M i k v T 3 R y Y X M l M j B j b 2 x 1 b W 5 h c y U y M H F 1 a X R h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4 N i U y M E F j d G l 2 a W R h Z G V z J T I w Q 2 V u d H J h b G V z J T I w K D I p L 0 N v b H V t b m E l M j B k Z S U y M H R h Y m x h J T I w Z X h w Y W 5 k a W R h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4 N i U y M E F j d G l 2 a W R h Z G V z J T I w Q 2 V u d H J h b G V z J T I w K D I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4 N i U y M E F j d G l 2 a W R h Z G V z J T I w Q 2 V u d H J h b G V z J T I w K D I p L 0 Z p b G F z J T I w Z m l s d H J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g 2 J T I w Q W N 0 a X Z p Z G F k Z X M l M j B D Z W 5 0 c m F s Z X M l M j A o M i k v Q 2 9 s d W 1 u Y X M l M j B x d W l 0 Y W R h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O D Y l M j B B Y 3 R p d m l k Y W R l c y U y M E N l b n R y Y W x l c y U y M C g y K S 9 D b 2 x 1 b W 5 h c y U y M H J l b 3 J k Z W 5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g 2 J T I w Q W N 0 a X Z p Z G F k Z X M l M j B D Z W 5 0 c m F s Z X M l M j A o M i k v R m l s Y X M l M j B h Z 3 J 1 c G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O D Y l M j B B Y 3 R p d m l k Y W R l c y U y M E N l b n R y Y W x l c y U y M C g y K S 9 D b 2 x 1 b W 5 h c y U y M H J l b 3 J k Z W 5 h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4 N i U y M E F j d G l 2 a W R h Z G V z J T I w Q 2 V u d H J h b G V z J T I w K D I p L 0 N v b H V t b m F z J T I w Y 2 9 u J T I w b m 9 t Y n J l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O D Y l M j B B Y 3 R p d m l k Y W R l c y U y M E N l b n R y Y W x l c y U y M C g y K S 9 D b 2 x 1 b W 5 h c y U y M H F 1 a X R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g 2 J T I w Q W N 0 a X Z p Z G F k Z X M l M j B D Z W 5 0 c m F s Z X M l M j A o M i k v Q 2 9 s d W 1 u Y X M l M j B y Z W 9 y Z G V u Y W R h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O D Y l M j B B Y 3 R p d m l k Y W R l c y U y M E N l b n R y Y W x l c y U y M C g y K S 9 W Y W x v c i U y M H J l Z W 1 w b G F 6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M u K s X J f T l 9 A v p Z g w o 4 D s d E A A A A A A g A A A A A A A 2 Y A A M A A A A A Q A A A A J I h s e + I 3 C 5 V h 7 Q B f f W 6 q D Q A A A A A E g A A A o A A A A B A A A A A a O N N c l h B i E 9 d / 0 P R r + 5 g K U A A A A F n Q 3 T + n + O / / s L E Q z p 5 E c d R r m G a a L p q 6 G P y f t l 5 q 2 s W / G O b E W u o 4 t d B D p Y X B W V Q + j 6 M W H 3 h D N 3 Z n C G d q G 3 o H w t n G R 6 V 8 7 P L Y i E r a y z k 3 + H u / F A A A A B U t Q 2 R f n U 7 + 6 e b 3 s L D t B h b p X F d 2 < / D a t a M a s h u p > 
</file>

<file path=customXml/itemProps1.xml><?xml version="1.0" encoding="utf-8"?>
<ds:datastoreItem xmlns:ds="http://schemas.openxmlformats.org/officeDocument/2006/customXml" ds:itemID="{2F238F83-FAC6-4BC9-9A89-C69A1C88F70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PAC787</vt:lpstr>
      <vt:lpstr>Concurso</vt:lpstr>
      <vt:lpstr>Convenio Marco</vt:lpstr>
      <vt:lpstr>'PAC787'!Títulos_a_imprimir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2021-12-16T13:59:20Z</dcterms:modified>
</cp:coreProperties>
</file>