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filterPrivacy="1" defaultThemeVersion="124226"/>
  <xr:revisionPtr revIDLastSave="0" documentId="13_ncr:1_{7F5C9175-9950-4DB5-B957-458FEADA6655}" xr6:coauthVersionLast="36" xr6:coauthVersionMax="36" xr10:uidLastSave="{00000000-0000-0000-0000-000000000000}"/>
  <bookViews>
    <workbookView xWindow="240" yWindow="105" windowWidth="14805" windowHeight="8010" xr2:uid="{00000000-000D-0000-FFFF-FFFF00000000}"/>
  </bookViews>
  <sheets>
    <sheet name="PAC7872021" sheetId="1" r:id="rId1"/>
    <sheet name="Concurso" sheetId="6" r:id="rId2"/>
    <sheet name="Convenio Marco" sheetId="5" r:id="rId3"/>
  </sheets>
  <definedNames>
    <definedName name="_xlnm._FilterDatabase" localSheetId="0" hidden="1">PAC7872021!$A$18:$M$191</definedName>
    <definedName name="DatosExternos_1" localSheetId="2" hidden="1">'Convenio Marco'!$A$1:$E$130</definedName>
    <definedName name="DatosExternos_2" localSheetId="1" hidden="1">Concurso!$A$1:$F$45</definedName>
    <definedName name="_xlnm.Print_Titles" localSheetId="0">PAC7872021!$1:$18</definedName>
  </definedNames>
  <calcPr calcId="191029"/>
  <pivotCaches>
    <pivotCache cacheId="0" r:id="rId4"/>
  </pivotCaches>
</workbook>
</file>

<file path=xl/calcChain.xml><?xml version="1.0" encoding="utf-8"?>
<calcChain xmlns="http://schemas.openxmlformats.org/spreadsheetml/2006/main">
  <c r="L22" i="1" l="1"/>
  <c r="L49" i="1"/>
  <c r="L23" i="1"/>
  <c r="L25" i="1"/>
  <c r="L31" i="1"/>
  <c r="L24" i="1"/>
  <c r="L30" i="1"/>
  <c r="L28" i="1"/>
  <c r="L27" i="1"/>
  <c r="L93" i="1"/>
  <c r="L86" i="1"/>
  <c r="L100" i="1"/>
  <c r="L99" i="1"/>
  <c r="L98" i="1"/>
  <c r="L97" i="1"/>
  <c r="L159" i="1"/>
  <c r="L165" i="1"/>
  <c r="L92" i="1"/>
  <c r="L19" i="1"/>
  <c r="L89" i="1"/>
  <c r="L187" i="1"/>
  <c r="L163" i="1"/>
  <c r="L29" i="1"/>
  <c r="L87" i="1"/>
  <c r="L162" i="1"/>
  <c r="L167" i="1"/>
  <c r="L50" i="1"/>
  <c r="L91" i="1"/>
  <c r="L94" i="1"/>
  <c r="L26" i="1"/>
  <c r="L51" i="1"/>
  <c r="L160" i="1"/>
  <c r="L166" i="1"/>
  <c r="L188" i="1"/>
  <c r="L95" i="1"/>
  <c r="L101" i="1"/>
  <c r="L90" i="1"/>
  <c r="L158" i="1"/>
  <c r="L189" i="1"/>
  <c r="L164" i="1"/>
  <c r="L52" i="1"/>
  <c r="L88" i="1"/>
  <c r="L102" i="1"/>
  <c r="L161" i="1"/>
  <c r="L190" i="1"/>
  <c r="L42" i="1"/>
  <c r="L45" i="1"/>
  <c r="L121" i="1"/>
  <c r="L132" i="1"/>
  <c r="L137" i="1"/>
  <c r="L180" i="1"/>
  <c r="L144" i="1"/>
  <c r="L34" i="1"/>
  <c r="L71" i="1"/>
  <c r="L82" i="1"/>
  <c r="L106" i="1"/>
  <c r="L115" i="1"/>
  <c r="L128" i="1"/>
  <c r="L110" i="1"/>
  <c r="L175" i="1"/>
  <c r="L140" i="1"/>
  <c r="L20" i="1"/>
  <c r="L149" i="1"/>
  <c r="L155" i="1"/>
  <c r="L53" i="1"/>
  <c r="L60" i="1"/>
  <c r="L66" i="1"/>
  <c r="L79" i="1"/>
  <c r="L43" i="1"/>
  <c r="L46" i="1"/>
  <c r="L122" i="1"/>
  <c r="L133" i="1"/>
  <c r="L145" i="1"/>
  <c r="L57" i="1"/>
  <c r="L63" i="1"/>
  <c r="L69" i="1"/>
  <c r="L35" i="1"/>
  <c r="L129" i="1"/>
  <c r="L127" i="1"/>
  <c r="L111" i="1"/>
  <c r="L184" i="1"/>
  <c r="L80" i="1"/>
  <c r="L108" i="1"/>
  <c r="L119" i="1"/>
  <c r="L176" i="1"/>
  <c r="L179" i="1"/>
  <c r="L150" i="1"/>
  <c r="L123" i="1"/>
  <c r="L146" i="1"/>
  <c r="L58" i="1"/>
  <c r="L36" i="1"/>
  <c r="L72" i="1"/>
  <c r="L75" i="1"/>
  <c r="L134" i="1"/>
  <c r="L138" i="1"/>
  <c r="L21" i="1"/>
  <c r="L181" i="1"/>
  <c r="L185" i="1"/>
  <c r="L61" i="1"/>
  <c r="L67" i="1"/>
  <c r="L47" i="1"/>
  <c r="L120" i="1"/>
  <c r="L151" i="1"/>
  <c r="L85" i="1"/>
  <c r="L124" i="1"/>
  <c r="L147" i="1"/>
  <c r="L64" i="1"/>
  <c r="L70" i="1"/>
  <c r="L37" i="1"/>
  <c r="L73" i="1"/>
  <c r="L83" i="1"/>
  <c r="L107" i="1"/>
  <c r="L116" i="1"/>
  <c r="L112" i="1"/>
  <c r="L141" i="1"/>
  <c r="L135" i="1"/>
  <c r="L139" i="1"/>
  <c r="L182" i="1"/>
  <c r="L186" i="1"/>
  <c r="L156" i="1"/>
  <c r="L54" i="1"/>
  <c r="L44" i="1"/>
  <c r="L48" i="1"/>
  <c r="L81" i="1"/>
  <c r="L177" i="1"/>
  <c r="L152" i="1"/>
  <c r="L168" i="1"/>
  <c r="L55" i="1"/>
  <c r="L62" i="1"/>
  <c r="L68" i="1"/>
  <c r="L74" i="1"/>
  <c r="L76" i="1"/>
  <c r="L113" i="1"/>
  <c r="L117" i="1"/>
  <c r="L136" i="1"/>
  <c r="L148" i="1"/>
  <c r="L153" i="1"/>
  <c r="L157" i="1"/>
  <c r="L169" i="1"/>
  <c r="L56" i="1"/>
  <c r="L125" i="1"/>
  <c r="L178" i="1"/>
  <c r="L154" i="1"/>
  <c r="L59" i="1"/>
  <c r="L65" i="1"/>
  <c r="L77" i="1"/>
  <c r="L78" i="1"/>
  <c r="L84" i="1"/>
  <c r="L118" i="1"/>
  <c r="L130" i="1"/>
  <c r="L114" i="1"/>
  <c r="L183" i="1"/>
  <c r="L109" i="1"/>
  <c r="L39" i="1"/>
  <c r="L40" i="1"/>
  <c r="L41" i="1"/>
  <c r="L126" i="1"/>
  <c r="L131" i="1"/>
  <c r="L38" i="1"/>
  <c r="L170" i="1"/>
  <c r="L143" i="1"/>
  <c r="L171" i="1"/>
  <c r="L33" i="1"/>
  <c r="L174" i="1"/>
  <c r="L105" i="1"/>
  <c r="L173" i="1"/>
  <c r="L96" i="1"/>
  <c r="L104" i="1"/>
  <c r="L172" i="1"/>
  <c r="L142" i="1"/>
  <c r="L103" i="1"/>
  <c r="L32" i="1"/>
  <c r="F201" i="1"/>
  <c r="D11"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3F660B-C9F4-4B8D-ADB7-644CB24547EA}" keepAlive="1" name="Consulta - 786 Actividades Centrales" description="Conexión a la consulta '786 Actividades Centrales' en el libro." type="5" refreshedVersion="6" background="1" saveData="1">
    <dbPr connection="Provider=Microsoft.Mashup.OleDb.1;Data Source=$Workbook$;Location=786 Actividades Centrales;Extended Properties=&quot;&quot;" command="SELECT * FROM [786 Actividades Centrales]"/>
  </connection>
  <connection id="2" xr16:uid="{07E068EB-C96E-4602-92C1-89919FA89D73}" keepAlive="1" name="Consulta - 786 Actividades Centrales (2)" description="Conexión a la consulta '786 Actividades Centrales (2)' en el libro." type="5" refreshedVersion="6" background="1" saveData="1">
    <dbPr connection="Provider=Microsoft.Mashup.OleDb.1;Data Source=$Workbook$;Location=786 Actividades Centrales (2);Extended Properties=&quot;&quot;" command="SELECT * FROM [786 Actividades Centrales (2)]"/>
  </connection>
  <connection id="3" xr16:uid="{FC96FBBD-E1CC-4EEC-9267-8089ADD48FF5}"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4" xr16:uid="{42BE3769-65B3-407D-A59C-61254F1F9F6C}" keepAlive="1" name="Consulta - Archivo de ejemplo (2)" description="Conexión a la consulta 'Archivo de ejemplo (2)' en el libro." type="5" refreshedVersion="0" background="1">
    <dbPr connection="Provider=Microsoft.Mashup.OleDb.1;Data Source=$Workbook$;Location=&quot;Archivo de ejemplo (2)&quot;;Extended Properties=&quot;&quot;" command="SELECT * FROM [Archivo de ejemplo (2)]"/>
  </connection>
  <connection id="5" xr16:uid="{F02EEF21-C031-42A0-9DB9-D38D46542B40}" keepAlive="1" name="Consulta - Parámetro del archivo de ejemplo1" description="Conexión a la consulta 'Parámetro del archivo de ejemplo1' en el libro." type="5" refreshedVersion="0" background="1">
    <dbPr connection="Provider=Microsoft.Mashup.OleDb.1;Data Source=$Workbook$;Location=&quot;Parámetro del archivo de ejemplo1&quot;;Extended Properties=&quot;&quot;" command="SELECT * FROM [Parámetro del archivo de ejemplo1]"/>
  </connection>
  <connection id="6" xr16:uid="{BF5883F1-3355-48F7-A145-938FEEC14D9E}" keepAlive="1" name="Consulta - Parámetro del archivo de ejemplo2" description="Conexión a la consulta 'Parámetro del archivo de ejemplo2' en el libro." type="5" refreshedVersion="0" background="1">
    <dbPr connection="Provider=Microsoft.Mashup.OleDb.1;Data Source=$Workbook$;Location=&quot;Parámetro del archivo de ejemplo2&quot;;Extended Properties=&quot;&quot;" command="SELECT * FROM [Parámetro del archivo de ejemplo2]"/>
  </connection>
  <connection id="7" xr16:uid="{DFB40054-09C4-49AF-86AD-FA0F67AB0CDC}" keepAlive="1" name="Consulta - Transformar archivo de 786 Actividades Centrales" description="Conexión a la consulta 'Transformar archivo de 786 Actividades Centrales' en el libro." type="5" refreshedVersion="0" background="1">
    <dbPr connection="Provider=Microsoft.Mashup.OleDb.1;Data Source=$Workbook$;Location=&quot;Transformar archivo de 786 Actividades Centrales&quot;;Extended Properties=&quot;&quot;" command="SELECT * FROM [Transformar archivo de 786 Actividades Centrales]"/>
  </connection>
  <connection id="8" xr16:uid="{2056DB4F-B0DD-4B18-B9E4-25A25E1C96CB}" keepAlive="1" name="Consulta - Transformar archivo de 786 Actividades Centrales (2)" description="Conexión a la consulta 'Transformar archivo de 786 Actividades Centrales (2)' en el libro." type="5" refreshedVersion="0" background="1">
    <dbPr connection="Provider=Microsoft.Mashup.OleDb.1;Data Source=$Workbook$;Location=&quot;Transformar archivo de 786 Actividades Centrales (2)&quot;;Extended Properties=&quot;&quot;" command="SELECT * FROM [Transformar archivo de 786 Actividades Centrales (2)]"/>
  </connection>
  <connection id="9" xr16:uid="{F131AA92-6B13-4B5A-B9FE-5EA1524E06BC}" keepAlive="1" name="Consulta - Transformar archivo de ejemplo de 786 Actividades Centrales" description="Conexión a la consulta 'Transformar archivo de ejemplo de 786 Actividades Centrales' en el libro." type="5" refreshedVersion="0" background="1">
    <dbPr connection="Provider=Microsoft.Mashup.OleDb.1;Data Source=$Workbook$;Location=&quot;Transformar archivo de ejemplo de 786 Actividades Centrales&quot;;Extended Properties=&quot;&quot;" command="SELECT * FROM [Transformar archivo de ejemplo de 786 Actividades Centrales]"/>
  </connection>
  <connection id="10" xr16:uid="{3B2930DA-BA70-436A-AB65-84E259C13A37}" keepAlive="1" name="Consulta - Transformar archivo de ejemplo de 786 Actividades Centrales (2)" description="Conexión a la consulta 'Transformar archivo de ejemplo de 786 Actividades Centrales (2)' en el libro." type="5" refreshedVersion="0" background="1">
    <dbPr connection="Provider=Microsoft.Mashup.OleDb.1;Data Source=$Workbook$;Location=&quot;Transformar archivo de ejemplo de 786 Actividades Centrales (2)&quot;;Extended Properties=&quot;&quot;" command="SELECT * FROM [Transformar archivo de ejemplo de 786 Actividades Centrales (2)]"/>
  </connection>
</connections>
</file>

<file path=xl/sharedStrings.xml><?xml version="1.0" encoding="utf-8"?>
<sst xmlns="http://schemas.openxmlformats.org/spreadsheetml/2006/main" count="1104" uniqueCount="370">
  <si>
    <t>Ministerio de Justicia y Paz</t>
  </si>
  <si>
    <t>Nombre</t>
  </si>
  <si>
    <t>Actividades del Programa</t>
  </si>
  <si>
    <t>Programa Presupuestario</t>
  </si>
  <si>
    <t>Dirección</t>
  </si>
  <si>
    <t>San Jose, 50 metros Norte de la Clinica Biblica, Frente a la Escuela Marcelino Garcia Flamenco</t>
  </si>
  <si>
    <t>Teléfono</t>
  </si>
  <si>
    <t>Página web</t>
  </si>
  <si>
    <t>www.mjp.go.cr</t>
  </si>
  <si>
    <t>Información de contacto</t>
  </si>
  <si>
    <t>Valor total del PAA</t>
  </si>
  <si>
    <t>Fecha de última actualización del P.A.A</t>
  </si>
  <si>
    <t>Observaciones</t>
  </si>
  <si>
    <t xml:space="preserve">1-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 y que el Estado cuente con información suficiente para realizar compras coordinadas. </t>
  </si>
  <si>
    <t xml:space="preserve">2-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</si>
  <si>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ID</t>
  </si>
  <si>
    <t>Subpartida</t>
  </si>
  <si>
    <t>Codigo Clasificación</t>
  </si>
  <si>
    <t>Código Identificacion</t>
  </si>
  <si>
    <t>Código Convenio Marco</t>
  </si>
  <si>
    <t>Descripción SICOP</t>
  </si>
  <si>
    <t>Código Mercancias</t>
  </si>
  <si>
    <t>Descripción Catalogo Mercancias</t>
  </si>
  <si>
    <t>Cantidad</t>
  </si>
  <si>
    <t>Precio Unitario Colones</t>
  </si>
  <si>
    <t>Precio Unitario Dolares</t>
  </si>
  <si>
    <t>Precio total</t>
  </si>
  <si>
    <t>Periodo para Compra</t>
  </si>
  <si>
    <t>5.01.04</t>
  </si>
  <si>
    <t>2.99.03</t>
  </si>
  <si>
    <t>2.99.01</t>
  </si>
  <si>
    <t>2.04.01</t>
  </si>
  <si>
    <t>2.99.99</t>
  </si>
  <si>
    <t>2.01.04</t>
  </si>
  <si>
    <t>2.99.05</t>
  </si>
  <si>
    <t>2.99.07</t>
  </si>
  <si>
    <t>I Semestre</t>
  </si>
  <si>
    <t>2539-8776</t>
  </si>
  <si>
    <t>Total general</t>
  </si>
  <si>
    <t>Monto total</t>
  </si>
  <si>
    <t xml:space="preserve">Resumen Plan </t>
  </si>
  <si>
    <t>Código</t>
  </si>
  <si>
    <t>Descripción</t>
  </si>
  <si>
    <t>Precio Unitario</t>
  </si>
  <si>
    <t xml:space="preserve">Tinta Para Sellos, Sin Aceite, Capacidad 25 Ml (± 5 Ml), Aplicación Tipo Goteo, Color Azul, Unidad De Empaque: Unidad. </t>
  </si>
  <si>
    <t xml:space="preserve">Tinta Para Sellos, Sin Aceite, Capacidad 25 Ml (± 5 Ml), Aplicación Tipo Goteo, Color Negro, Unidad De Empaque: Unidad. </t>
  </si>
  <si>
    <t>Almohadilla Para Sello De Hule 12,5 Cm De Largo X 8,5 Cm De Ancho Almohadilla Para Sellos De Hule 12,5Cm De Largo X 8,5Cm De Ancho</t>
  </si>
  <si>
    <t xml:space="preserve">Banda De Hule (Ligas) Tipo #18 (Dimensión 7,62 Cm Largo X 0,16 Cm Ancho), Mediano, Material En Caucho 100% Natural, Presentación En Paquetes De 500 G (+- 50 G) </t>
  </si>
  <si>
    <t xml:space="preserve">Bolígrafo De Color Azul De Punta Mediana De 1 Mm, Diseño Ergonómico, Tapa Antiasfixiante, Tinta De Aceite, Presentación En Caja De 12 Unidades </t>
  </si>
  <si>
    <t xml:space="preserve">Bolígrafo De Color Negro De Punta Mediana De 1 Mm, Diseño Ergonómico, Tapa Antiasfixiante, Tinta De Aceite, Presentación En Caja De 12 Unidades </t>
  </si>
  <si>
    <t xml:space="preserve">Bolígrafo De Color Rojo De Punta Mediana De 1 Mm, Diseño Ergonómico, Tapa Antiasfixiante, Tinta De Aceite, Presentación En Caja De 12 Unidades </t>
  </si>
  <si>
    <t xml:space="preserve">Bolígrafo, Tinta Gel, Ancho De Escritura De 0,7 Mm, Color Azul, Tinta 0,9 G, Colorante En Gel Base De Agua, Unidad De Empaque: Caja Con 12 Unidades. </t>
  </si>
  <si>
    <t xml:space="preserve">Bolígrafo, Tinta Gel, Ancho De Escritura De 0,7 Mm, Color Negro, Tinta 0,9 G, Colorante En Gel Base De Agua, Unidad De Empaque: Caja Con 12 Unidades </t>
  </si>
  <si>
    <t xml:space="preserve">Bolígrafo, Tinta Gel, Ancho De Escritura De 0,7 Mm, Tinta 0,9 G, Colorante En Gel Base De Agua, Color Rojo </t>
  </si>
  <si>
    <t xml:space="preserve">Borrador Para Lápiz De Grafito, Faja Protectora, Dimensión 65 Mm Largo X 23 Mm Ancho X 13 Mm Alto, Caja Con 10 Unidades </t>
  </si>
  <si>
    <t xml:space="preserve">Borrador Para Pizarra Magnética, Felpa De Fieltro, Ergonómico, Dimensión 13 Cm (+-2,5 Cm) Largo X 5,5 Cm (+-1 Cm) Ancho X 3,5 Cm (+- 1,5 Cm) Alto </t>
  </si>
  <si>
    <t xml:space="preserve">Calculadora Electrónica De Escritorio, Pantalla Lcd, 12 Dígitos, Alimentación Por Baterías, Velocidad Impresión 2,0 Líneas/S, Anchura Papel 58 Mm </t>
  </si>
  <si>
    <t xml:space="preserve">Chinches Cromados Con Cobertor Plástico De Varios Colores, De 10 Mm,  Metal Resistente. Unidad De Empaque: Caja De 100 Unidades. </t>
  </si>
  <si>
    <t>Cinta Adhesiva (Masking Tape), Autoadhesiva De 50,8 Mm De Ancho  X 25 M De Largo Cinta Adhesiva (Masking Tape),Autoadhesiva De 50,8Mm De Ancho X 25M De Largo</t>
  </si>
  <si>
    <t xml:space="preserve">Cinta Adhesiva Mágica Transparente, De 12 Mm Ancho X 33 M De Largo, Diámetro Aproximado Del Centro 25 Mm, Libre De Ácido, Ideal Para Uso En Oficina, Presentación Unitario </t>
  </si>
  <si>
    <t>Cinta Adhesiva Mágica Transparente, De 12 Mm Ancho X 33 M De Largo, Diámetro Aproximado Del Centro 25 Mm, Libre De Ácido, Ideal Para Uso En Oficina, Presentación Unitario Marca Karyma Modelo 1/2 (12Mm) X 33 Mts</t>
  </si>
  <si>
    <t xml:space="preserve">Cinta Adhesiva Tipo Masking Tape, Color Beige (Piel), 24 Mm Ancho X 55 M Largo, Grosor De 0,185 Mm, Temperatura Máxima Operación 149 °C, Unidad Empaque Unitario </t>
  </si>
  <si>
    <t>Cinta Masking Tape, Color Beige, Medidas 12,70 Mm Ancho X 25 M Largo Cinta Masking Tape,Color Beige, Medidas 12,70Mm Ancho X 25Mm Largo</t>
  </si>
  <si>
    <t xml:space="preserve">Cinta Para Empaque, Transparente, Medidas Aproximadas 100 M (+- 2 M) Largo X 48 Mm Ancho (+- 1 Mm), Adhesivo Tipo Acrílico, Espesor 0,045 Mm (45 Μ) , Presentación Caja Unitario </t>
  </si>
  <si>
    <t>Cinta Para Empaque, Transparente, Medidas Aproximadas 100 M (+- 2 M) Largo X 48 Mm Ancho (+- 1 Mm), Adhesivo Tipo Acrílico, Espesor 0,045 Mm (45 Μ) , Presentación Caja Unitario Marca Force Modelo 2 (48Mm) X 100 Mts</t>
  </si>
  <si>
    <t xml:space="preserve">Clip Metálico, Tamaño 33 Mm (Pequeño), Con Forro Plástico, Colores Surtidos, Unidad De Empaque: Caja Con 100 Unidades </t>
  </si>
  <si>
    <t xml:space="preserve">Clip Metálico, Tamaño 55 Mm (Mediano), Con Forro Plástico, Colores Surtidos, Unidad De Empaque: Caja Con 100 Unidades. </t>
  </si>
  <si>
    <t>Clips #1 De Metal Inoxidable Tamaño 33 Mm, Empacados En Cajas De 100 Unidades Clips #1 De Metal Inoxidable Tamaño 33 Mm,Empacado En Cajas De 100 Unidades</t>
  </si>
  <si>
    <t xml:space="preserve">Corrector Líquido, Con Brocha, Diluidle En Agua, Color Blanco, Base Agua, Capacidad Mínima De 20 Ml (+-2), Unidad De Empaque: Unidad. </t>
  </si>
  <si>
    <t xml:space="preserve">Corrector Líquido, Tipo Lápiz, Punta Roller De Acero Inoxidable, Color Extra Blanco, Base Agua, 7 Ml, Largo Del Lapiz 12,7 Cm (+ - 1 Cm), Unidad De Empaque: Unidad. </t>
  </si>
  <si>
    <t xml:space="preserve">Corta Papel (Cutter), Grande Retractable, Con Botón De Bloqueo, Mango Ergonómico, Con Rompe Hojas Extraíble, Tamaño De La Cuchilla De 18 Mm De Ancho, Largo De La Cutter 15 Cm (+- 1 Cm). Unidad De Empaque: Unidad. </t>
  </si>
  <si>
    <t xml:space="preserve">Descansa Muñeca Para Teclado, Diseño Ergonómico, De Gel, Base Antideslizante,  Color Negro, Medidas Aproximadas De 50 Cm (+- 5 Cm) De Largo, 10 Cm (+-2 Cm) Ancho, 2,5 Cm (+-0,5 Cm) De Alto. Peso Aproximado A Los 150 G (+- 20 G). Unidad De Empaque: Unidad. </t>
  </si>
  <si>
    <t xml:space="preserve">Dispensador De Cinta Adhesiva, Base Antideslizante, 15 Cm Largo (+- 1 Cm) X 7 Cm Alto (+- 0,5 Cm) X 6 Cm Ancho (+- 0,5 Cm), Cuchilla Inoxidable, Color Negro. </t>
  </si>
  <si>
    <t xml:space="preserve">Dispensador De Clips, Magnético, Cilíndrico, 75 Mm De Altura  (+- 10 Mm) Y Diámetro De 60 Mm (+- 10 Mm), Unidad De Empaque: Unidad. </t>
  </si>
  <si>
    <t>Dispositivo De Almacenamiento Usb (Llave Maya), Almacenamiento 64Gb, Conectividad Usb 3.0 Dispositivo De Almacenamiento Usb (Llave Maya),Almacenamiento Mínimo 64Gb, Conectividad Usb 3.0. Compatibles Con Windows Y Mac</t>
  </si>
  <si>
    <t xml:space="preserve">Engrapadora Metálica, De Acero Inoxidable, Con Matriz Giratoria, Soporte Antideslizante, Pintura Electrostática, Capacidad Mínima Para Engrapar 20 Hojas, Dimensión De La Base 16 Cm (+3 Cm) De Largo, Por 3 Cm (+ 1 Cm) De Ancho. </t>
  </si>
  <si>
    <t>Fastener Plásticos (Prensas Para Folder), Para Perforaciones De 8 Cm De Distancia, Capacidad De 5,08 Cm, Presentación De 50 Unidades Fastener Plásticos (Prensaas Para Folder), Para Perforaciones De 8Cm De Distancia. Capacidad De 5,08 Cm. Presentación De 50 Unidades</t>
  </si>
  <si>
    <t xml:space="preserve">Goma Blanca, Extra Fuerte, Secado Rápido, Sin Solventes, Contenido 240 G / 250 G (Superior A 8 Oz) </t>
  </si>
  <si>
    <t xml:space="preserve">Goma En Barra, Tipo Lápiz Adhesivo, Sistema Hermético Tapa Y Tubo, Base De Agua, No Tóxica, Contenido De 20 G (+2 G) </t>
  </si>
  <si>
    <t xml:space="preserve">Grapa Lisa Tipo 26/6, Punta Broca, Anticorrosiva, En Presentación De Caja Con 5000 Unidades. </t>
  </si>
  <si>
    <t xml:space="preserve">Grapadora Tipo Industrial, Medida 28,9 Cm De Fondo,  9 Cm De Ancho, 24 Cm De Alto Desde La Base, Construida En Metal, Pintura Esmaltada, Con Base Antideslizante, De Gran Profundidad. Guía Ajustable De Margen De Engrapado. </t>
  </si>
  <si>
    <t xml:space="preserve">Humedecedor De Dedos, En Pasta, Presentación De 45 G (+- 5 G), Cilíndrico, No Tóxico, Unidad De Empaque: Unidad. </t>
  </si>
  <si>
    <t xml:space="preserve">Lápices De Color, Dimensiones Aproximadas: Altura Lápiz: 175 Mm (+- 0,5 Mm) Diámetro De Lápiz: 7,42 Mm. (+- 1 Mm) Diámetro De Mina: 3,25 Mm (+- 0,5 Mm), Fabricados Con Madera 100% Reforestada, Certificación “Fsc” (Forest Stewarship Council), Tipo Hexagonal. Unidad De Empaque: Caja De 24 Unidades. </t>
  </si>
  <si>
    <t xml:space="preserve">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t>
  </si>
  <si>
    <t xml:space="preserve">Marcador Para Pizarra Acrílica, Punta Redonda, Tinta Pigmentada No Tóxica, Color Azul, Fácil De Borrar En Seco, Dimensión De 14 Cm (+- 2 Cm) De Largo X 2 Cm (+- 0,5 Cm) De Diámetro, Presentación Caja Con 12 Unidades. </t>
  </si>
  <si>
    <t xml:space="preserve">Marcador Para Pizarra Acrílica, Punta Redonda, Tinta Pigmentada No Tóxica, Color Negro, Fácil De Borrar En Seco, Dimensión De 14 Cm (+- 2 Cm) De Largo X 2 Cm (+- 0,5 Cm) De Diámetro, Presentación Caja Con 12 Unidades. </t>
  </si>
  <si>
    <t xml:space="preserve">Marcador Para Pizarra Acrílica, Punta Redonda, Tinta Pigmentada No Tóxica, Color Rojo, Fácil De Borrar En Seco, Dimensión De 14 Cm (+- 2 Cm) De Largo X 2 Cm (+- 0,5 Cm) De Diámetro, Presentación Caja Con 12 Unidades. </t>
  </si>
  <si>
    <t xml:space="preserve">Marcador Permanente, Color Azul, Con Punta Redonda, De Fibra De Acrílico, Secado Instantáneo, Ancho De Escritura  2,0 - 5,0 Mm, Dimensión De 14,5 Cm (+- 1 Cm) De Largo X 2 Cm (+- 0,5 Cm) De Diámetro, Presentación Caja Con 12 Unidades. </t>
  </si>
  <si>
    <t xml:space="preserve">Marcador Permanente, Color Negro, Con Punta Redonda, De Fibra De Acrílico, Secado Instantáneo, Ancho De Escritura  2,0 - 5,0 Mm, Dimensión De 14,5 Cm (+- 1 Cm) De Largo X 2 Cm (+- 0,5 Cm) De Diámetro, Presentación Caja Con 12 Unidades. </t>
  </si>
  <si>
    <t xml:space="preserve">Marcador Permanente, Color Rojo, Con Punta Redonda, De Fibra De Acrílico, Secado Instantáneo, Ancho De Escritura  2,0 - 5,0 Mm, Dimensión De 14,5 Cm (+- 1 Cm) De Largo X 2 Cm (+- 0,5 Cm) De Diámetro, Presentación Caja Con 12 Unidades. </t>
  </si>
  <si>
    <t xml:space="preserve">Marcador Resaltador De Texto, Dimensiones De 12 Cm De Largo (+- 1 Cm), 2,5 Cm De Ancho O Diámetro (+- 0.5 Cm), Color Amarillo Fosforecente. Con Punta Biselada Indeformable, Ancho De Escritura Dos Anchos (1,0 - 4,0 Mm), Caja 12 Unidades </t>
  </si>
  <si>
    <t xml:space="preserve">Marcador Resaltador De Texto, Dimensiones De 12 Cm De Largo (+- 1 Cm), 2,5 Cm De Ancho O Diámetro (+- 0.5 Cm), Color Verde Fosforecente. Con Punta Biselada Indeformable, Ancho De Escritura Dos Anchos (1,0 - 4,0 Mm), Caja 12 Unidades </t>
  </si>
  <si>
    <t xml:space="preserve">Memoria Usb De 32 Gb, Interfaz Usb 3.0, 5 V, Con Carcasa Metálica Resistente, Dimensiones 49 Mm (+- 10 Mm) De Largo, 16 Mm (+- 5 Mm) De Ancho, 9 Mm (+- 5 Mm) De Alto. Compatible Con Windows 8.1, Windows 8, Windows 7, Windows Vista, Mac Os X V.10.6.X+, Linux V.2.6.X+. </t>
  </si>
  <si>
    <t xml:space="preserve">Minas Para Portaminas, Con Grosor De 0,5 Mm, Graduación Hb,  Medida De La Mina Es De 6 Cm, Resistentes De Calidad Súper Polymer, Unidad De Empaque: Caja Con 12 Unidades. </t>
  </si>
  <si>
    <t xml:space="preserve">Minas Para Portaminas, Con Grosor De 0,7 Mm, Graduación Hb,  Medida De La Mina Es De 6 Cm, Resistentes De Calidad Súper Polymer, Unidad De Empaque: Caja Con 12 Unidades. </t>
  </si>
  <si>
    <t>Minas Para Portaminas, Con Grosor De 0,9 Mm, Graduación 2B, Presentación En Cajas Con 12 Minas Minas Para Portaminas, Con Grosor De 0,9 Mm, Graduación 2B. Presentación En Cajas Con 12 Minas</t>
  </si>
  <si>
    <t xml:space="preserve">Minibanderitas Plástica,  Para Rotular, Medida 1,2 Cm X 5 Cm ( ± 2 Mm), Colores Surtidos,  Para  Identificar O Clasificar Documentos, Que Permitan Escribir Sobre Ellas, En Presentación De  Cartucho Con 5 Colores. </t>
  </si>
  <si>
    <t xml:space="preserve">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t>
  </si>
  <si>
    <t xml:space="preserve">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t>
  </si>
  <si>
    <t xml:space="preserve">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t>
  </si>
  <si>
    <t xml:space="preserve">Perforadora De Papel, Dos Orificios, Punzones De Acero Templado, Diámetro De La Perforación De 6 Mm (+- 0,5 Mm), Distancia Entre Perforaciones De 8 Cm, Unidad De Empaque: Unidad. </t>
  </si>
  <si>
    <t xml:space="preserve">Perforadora De Papel, Dos Orificios, Punzones De Acero Templado, Diámetro De La Perforación De 7 Mm (+- 0,5 Mm), Distancia Entre Perforaciones De 8 Cm. Unidad De Empaque: Unidad. </t>
  </si>
  <si>
    <t xml:space="preserve">Plástico Transparente, Autoadhesivo, Grosor Extra 80 Μm (+- 2 Μm), Para Forrar Documentos, Medidas 50 Cm Ancho (+- 5 Cm) X 20 M Largo (+- 2 M), Rollo </t>
  </si>
  <si>
    <t xml:space="preserve">Porta Borrador Tipo Lapicero, Color Azul, Retráctil Con Pestaña Deslizamiento, Con Clip De Bolsillo, Ergonómico. Dimensión Aproximada 11,5 Cm De Largo (+- 2 Cm) X 6,5 Mm De Ancho (+- 1,5 Mm), Unidad De Empaque: Unidad </t>
  </si>
  <si>
    <t xml:space="preserve">Porta Sellos, Material Metálico, Color Negro, Capacidad De 8 Divisiones (8 Sellos) </t>
  </si>
  <si>
    <t xml:space="preserve">Portaminas, Peso Aproximado 10 G (+5 G), Estructura Metálica, Punta Retráctil, Ergonómico, Con Clip Metálico Para Agarre, Para Minas De 0,5 Mm De Diámetro, Dimensiones De 10 Mm Ancho X 140 Mm Largo (+3 Mm Ancho, +20 Mm Largo), Unidad De Empaque: Caja Con 12 Unidades. </t>
  </si>
  <si>
    <t xml:space="preserve">Prensas Metálicas, Tipo Lotería, Medida 1,9 Cm (3/4 Pulg), Color Negro, Unidad De Empaque: Caja Con 12 Unidades. </t>
  </si>
  <si>
    <t>Prensas Metálicas, Tipo Lotería, Medida 1,9 Cm (3/4 Pulg), Color Negro, Unidad De Empaque: Caja Con 12 Unidades. Marca Force Modelo 3/4 (19Mm) Caja 12 Unidades</t>
  </si>
  <si>
    <t xml:space="preserve">Prensas Metálicas, Tipo Lotería, Medida 2,54 Cm (1 Pulg), Color Negro, Unidad De Empaque: Caja Con 12 Unidades. </t>
  </si>
  <si>
    <t>Prensas Metálicas, Tipo Lotería, Medida 2,54 Cm (1 Pulg), Color Negro, Unidad De Empaque: Caja Con 12 Unidades. Marca Force Modelo 1 (25Mm) Caja 12 Unidades</t>
  </si>
  <si>
    <t xml:space="preserve">Prensas Metálicas, Tipo Lotería, Medida 5,08 Cm (2 Pulg), Color Negro, Unidad De Empaque: Caja Con 12 Unidades. </t>
  </si>
  <si>
    <t>Prensas Metálicas, Tipo Lotería, Medida 5,08 Cm (2 Pulg), Color Negro, Unidad De Empaque: Caja Con 12 Unidades. Marca Force Modelo 2 (48Mm) Caja 12 Unidades</t>
  </si>
  <si>
    <t>Prensas Para Folders (Fastener) Prensas Para Folders (Fastener) Prensa De Metal Para Folder De 80Mm, La Caja Debe Contener 50 Juegos. Presentación En Cajas</t>
  </si>
  <si>
    <t xml:space="preserve">Regla De Acero Inoxidable, Dimensión De 30 Cm De Largo,  Espesor, 2 Mm (+- 0,5 Mm), No Flexible. </t>
  </si>
  <si>
    <t>Regla Plastica De 30 Cm De Largo, En Plastico Resistente Y Flexible, Con Numeracion En Centimetros Y Pulgadas. Regla Plástica De 30Cm De Largo, En Plástico Resistente Y Flexible, Con Numeración En Centímetros Y Pulgadas</t>
  </si>
  <si>
    <t xml:space="preserve">Resorte De Plástico Tipo Colocho Diámetro De 12,7 Mm ( 1/2 Pulg) Largo De 30 Cm Para Encuadernación, En Presentación De Paquete De 25 Unidad. </t>
  </si>
  <si>
    <t xml:space="preserve">Sacagrapas Metalico De 6 Cm (+/- 5 Mm) Cromado, Con Soporte De Plastico Resistente Y Remachados, Ergonómico, Peso Ligero. </t>
  </si>
  <si>
    <t xml:space="preserve">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t>
  </si>
  <si>
    <t xml:space="preserve">Sacapuntas Metálico (Tajador), Doble (Dos Orificios), Triangular, Sin Depósito Para Residuos, De Acero Inoxidable, Dimensiones De Anchura 50 Mm (+- 5 Mm) Y Profundidad 15 Mm (+- 2 Mm), Unidad De Empaque: Paquete Con 12 Unidades. </t>
  </si>
  <si>
    <t xml:space="preserve">Sello Fechador Automático, Tamaño Placa De Texto Máx.: Largo 41 Mm (+- 1 Mm) X Alto De 24 Mm (+-1 Mm), Máximo 2 Líneas De Texto, Base Antideslizante, Altura De Los Dígitos Fecha: 4 Mm </t>
  </si>
  <si>
    <t xml:space="preserve">Sello Numerador (Foliador), Automático, Estructura Interna Metálica, De 8 Dígitos, Numeración Ajustable, Mango Ergonómico Plástico, Tamaño De Los Números: 4 Mm (+1 Mm) </t>
  </si>
  <si>
    <t xml:space="preserve">Sobre Plástico Con Sistema De Sujeción De Cordón Horizontal, Medidas 25 Cm  X 33,9 Cm, Con Cordón Resistente, En Presentación De Unidad </t>
  </si>
  <si>
    <t>Tijeras, Largo De 19,5 Cm (+- 1 Cm), Cuchillas De Acero Inoxidable, Mango Ergonómico, Para Usuarios Diestros O Zurdos, Punta Roma, Unidad De Empaque: Unidad. Marca Maxiline Modelo 8 (20 Cm)</t>
  </si>
  <si>
    <t xml:space="preserve">Agenda Diaria Estándar De 15,5 Cm De Ancho X 21,5 Cm De Alto Papel 100% Amigable Con El Ambiente. </t>
  </si>
  <si>
    <t xml:space="preserve">Archivador De Cartón Tamaño Oficio Plus (T-835). Para Hojas Tamaño Oficio, Medidas: 25,4 Cm X 33,02 Cm. </t>
  </si>
  <si>
    <t xml:space="preserve">Archivador De Cartón,  Tamaño Carta Plus (T-830). Para Hojas Tamaño Carta, Medidas 21,59 Cm  X 27,94 Cm (8,5 Pulg X 11 Pulg). </t>
  </si>
  <si>
    <t xml:space="preserve">Block Papel, Rayado Común, Tamaño Carta, Medida 21,59 Cm X 27,94 Cm (8,5 Pulg X 11 Pulg), En Presentación De Unidad. </t>
  </si>
  <si>
    <t xml:space="preserve">Carpeta (File) De Manila,  Color Amarillo, Tamaño Carta 21,59 Cm X 27,94 Cm (8,5 Pulg X 11 Pulg), En Presentación Caja De 100 Unidades. </t>
  </si>
  <si>
    <t xml:space="preserve">Carpeta (File) De Manila, Color Amarillo, Tamaño Oficio 23,5 Cm X 34,5 Cm, En Presentación Caja De 100 Unidades. Carpeta (File) De Manila, Color Amarillo, Tamaño Oficio 23,5 Cm X 34,5 Cm, En Presentación Caja De 100 Unidades </t>
  </si>
  <si>
    <t xml:space="preserve">Carpeta Colgante Tamaño Carta De 29,5 Cm X 23 Cm (Caja De 25 Unidades), Cartulina De Buena Calidad Resistente, Con Cejillas Carpeta Colgante Tamaño Carta De 29,5 Cm X 23 Cm (Caja De 25 Unidades), Cartulina De Buena Calidad Resistente, Con Cejillas </t>
  </si>
  <si>
    <t xml:space="preserve">Carpeta Colgante Tamaño Oficio, Medida 37,2 Cm X 23 Cm, En Presentación De Caja De 25 Unidades. </t>
  </si>
  <si>
    <t xml:space="preserve">Cuaderno De Resortes Doble Anillo, Rayado Común, Medida 21 Cm X 27,5 Cm, En Presentación Unidad </t>
  </si>
  <si>
    <t xml:space="preserve">Cuaderno De Resortes, Rayado Común, De 80 Hojas, Medida 21 Cm X 17 Cm, En Presentación De Unidad </t>
  </si>
  <si>
    <t xml:space="preserve">Cubierta De Encuadernación, Plástica, Tamaño Carta,  Medidas 21,57 Cm De Ancho X 27,9 Cm Largo (8,5 Pulg X 11 Pulg), Presentación Paquete Con 50 Unidades </t>
  </si>
  <si>
    <t xml:space="preserve">Cubo De Papel Bond, Medidas De 9 Cm X 9 Cm, Color Blanco De 500 Hojas Sin Impresión, En Presentación En Unidad </t>
  </si>
  <si>
    <t xml:space="preserve">División Plástica De Colores, Tamaño Carta, Medida 21,57 Cm X 27,9 Cm (8,5 Pulg X 11 Pulg), En Presentación De Paquetes De 10 Divisiones </t>
  </si>
  <si>
    <t xml:space="preserve">Etiqueta Autoadhesiva En Caja  De 14 Mm Ancho X  90 Mm Largo, Color Blanco, Rollo 150 Unidades Etiqueta Autoadhesiva En Caja  De 14 Mm Ancho X  90 Mm Largo, Color Blanco, Rollo 150 Unidades </t>
  </si>
  <si>
    <t xml:space="preserve">Libreta Para Taquigrafía, Tamaño Media Carta, Medidas 15, 1 Cm X 21,3 Cm (+/- 5 Cm), Portada Y Contraportda De Cartón, Con Resorte, En Presentación De Unidad </t>
  </si>
  <si>
    <t xml:space="preserve">Libro De Actas, Con Empaste De Cartón, Medida  21,59 Cm X 27,94 Cm (+/- 2 Cm), De  De 200 Folios, En Presentación De Unidad. </t>
  </si>
  <si>
    <t xml:space="preserve">Notas Adhesivas (Quita Y Pon), Tamaño Medianas, Medida: 76 Mm X 76 Mm (3 Pulg X 3 Pulg), Removibles, En 5 Colores Neon, En Presentación De Cubos De 500 Hojas. </t>
  </si>
  <si>
    <t xml:space="preserve">Notas Adhesivas (Quita Y Pon), Tamaño Medianas, Medida: 76 Mm X 76 Mm (3 Pulg X 3 Pulg).Removibles, En Color Amarillo, En Presentación Block De 100 Hojas. </t>
  </si>
  <si>
    <t>Notas Adhesivas (Quita Y Pon), Tamaño Medianas, Medida: 76 Mm X 76 Mm (3 Pulg X 3 Pulg).Removibles, En Color Amarillo, En Presentación Block De 100 Hojas. Marca Infonotes Modelo 3X3 Block 100 Hjs</t>
  </si>
  <si>
    <t xml:space="preserve">Notas Adhesivas (Quita Y Pon), Tamaño Pequeño Medida: 50 Mm X 40 Mm .Removibles, En Color Amarillo, En Presentación Paquete Con 12 Block Notas Adhesivas (Quita Y Pon), Tamaño Pequeño Medida: 50 Mm X 40 Mm .Removibles, En Color Amarillo, En Presentación Paquete Con 12 Block </t>
  </si>
  <si>
    <t xml:space="preserve">Papel Carbón,  Tamaño Carta, Medida 21,59 Cm X 27,94 Cm (8,5 Pulg X 11 Pulg) , En Presentación De  Caja De 100 Pliegos. </t>
  </si>
  <si>
    <t xml:space="preserve">Papel Especial De Colores Surtidos. Tamaño Carta, Medida  21,59 Cm X 27,94 Cm (8,5 Pulg X 11 Pulg), En  Presentación De Paquetes Con 100 Hojas, 20 Hojas Por Color. </t>
  </si>
  <si>
    <t xml:space="preserve">Papel Kimberly Color Blanco Nórdico. Tamaño Carta,  Medida 21,59 Cm X 27,94 Cm (8,5 Pulg X 11 Pulg),En Presentación De Paquete De 50 Hojas. </t>
  </si>
  <si>
    <t xml:space="preserve">Rollo Para Calculadora,  En Papel Bond.  Color Blanco. Medida 57 Mm De Ancho Y 40 M De Largo, En Presentación De Paquetes De 12 Unidades. </t>
  </si>
  <si>
    <t xml:space="preserve">Sobre De Manila # 14, Medida 25,4 Cm X 38,1 Cm,  Color Amarillo,  Sin Impresión, En Presentación De Paquete Con 50 Unidades. </t>
  </si>
  <si>
    <t xml:space="preserve">Sobre De Manila # 7, Tamaño Media Carta. Medida De 17,8 Cm X 25,4 Cm, Color Amarillo, En Presentación De Paquete Con 50 Unidades. </t>
  </si>
  <si>
    <t xml:space="preserve">Sobres De Manila # 10, Tamaño Carta, Medida De 22,8 Cm X 30,5 Cm, Color Amarillo, En Presentación De Paquete Con 50 Unidades. </t>
  </si>
  <si>
    <t xml:space="preserve">Sobres De Manila # 13, Tamaño Oficio Medida De 25,5 Cm X 33 Cm, Color Amarillo, Sin Impresión, En Presentación De Paquete Con 50 Unidades Sobres De Manila # 13, Tamaño Oficio Medida De 25,5 Cm X 33 Cm, Color Amarillo, Sin Impresión, En Presentación De Paquete Con 50 Unidades </t>
  </si>
  <si>
    <t xml:space="preserve">Sobres De Manila # 15, Medida De 30,5 Cm X 39,3 Cm, Color Amarillo, Sin Impresión, En Presentación De Paquete Con 50 Unidades Sobres De Manila # 15, Medida De 30,5 Cm X 39,3 Cm, Color Amarillo, Sin Impresión, En Presentación De Paquete Con 50 Unidades </t>
  </si>
  <si>
    <t xml:space="preserve">Batería Alcalina Tipo Aa, De 1,5 V, Capacidad Mínima Alcalina 2700–2900 Mah, Medidas 50 Mm Largo X 14,2 Mm Diametro, Para Uso En Dispositivos Electrónicos Portátiles, Presentación Blister 2 Unidades </t>
  </si>
  <si>
    <t xml:space="preserve">Batería Alcalina Tipo Aaa, 1,5 V, Capacidad Mínima Alcalina 900-1155  Mah, Medidas 44,5 Mm Largo X 10,5 Mm Diametro, Uso Dispositivos Electrónicos Portátiles, Presentación Blister 2 Unidades </t>
  </si>
  <si>
    <t xml:space="preserve">Silla Giratoria Ergonomica Con Apoyo Lumbar Ajustable. Medidas Respaldo 48 Cm X 52.5 Cm, Asiento 49 Cm X 50 Cm, 41 Cm Alto Minimo </t>
  </si>
  <si>
    <t>Esponja Para Humedecerdedos, Utilizada En Trabajos De Oficina, Presentación En Envese De Plástico Suave Esponja Para Humedecer Dedos,Utilizada En Trabajos De Oficina,Presentación En Envase De Plástico Suave</t>
  </si>
  <si>
    <t xml:space="preserve">Grapas, De Alambre De Acero Galvanizado, Punta Cincelada, Longitud De La Grapa 24 Mm (Tamaño De La Grapa 23/24), 200 Hojas, Unidad De Empaque: Caja Con 1000 Unidades. </t>
  </si>
  <si>
    <t xml:space="preserve">Tijeras, Largo De 19,5 Cm (+- 1 Cm), Cuchillas De Acero Inoxidable, Mango Ergonómico, Para Usuarios Diestros O Zurdos, Punta Roma, Unidad De Empaque: Unidad. </t>
  </si>
  <si>
    <t xml:space="preserve">Protector De Documentos. (Fundas Plásticas), Tamaño Carta, Medida 21,6 Cm X 27,9 Cm (8,5 Pulg X 11 Pulg),  En Presentación De Paquetes Con 100 Fundas. </t>
  </si>
  <si>
    <t xml:space="preserve">Disco Compacto Dvd + Rw, Velocidad De Grabación De 4X, Capacidad De 4,7 Gb, 120 Min, Unidad De Empaque: Caja Con 10 Unidades. </t>
  </si>
  <si>
    <t xml:space="preserve">Batería Alcalina Tipo D, De 1,5 V, Tipo, Medidas 58 Mm Largo X 33 Mm Diametro, Uso Dispositivos Electrónicos Portátiles, Presentación Blister 2 Unidades </t>
  </si>
  <si>
    <t xml:space="preserve">Guillotina, Manual, De 30,48 Cm (12 Pulg), Con Base De Metal, Cuchillas De Acero Inoxidable Autoafilables </t>
  </si>
  <si>
    <t xml:space="preserve">Broche Retráctil Tipo Yoyo De Resina, Color Sólido Azul, Dimensiones De 8 Cm De Largo Tomando En Cuenta La Banda De Vinilo (+- 1,5 Cm) Y Diámetro De 3 Cm (+- 0,5 Cm), Con Sujeción, Operación Manual, Paquetes De 10 Unidades. </t>
  </si>
  <si>
    <t xml:space="preserve">Goma Adhesivo Instantáneo, Alta Viscosidad Entre 18000 – 40000 Cps, Resistente Al Agua, Tapa Hermética, Contenido  De 3 G (+1 G), Tiempo Medio De Fijación De 10 – 60 S </t>
  </si>
  <si>
    <t xml:space="preserve">Grapas, De Alambre De Acero Galvanizado, Punta Cincelada, Longitud De La Grapa 8 Mm (Tamaño De La Grapa 23/8), Unidad De Empaque: Caja Con 1000 Unidades. </t>
  </si>
  <si>
    <t>Portaminas Cilindrico 0,9 Mm, Retractil, Mina Amortiguada Con Clip, Pulsador Metalico Portaminas Cilíndrico 0,9 Mm. Retráctil, Mina Amortiguada Con Clip, Pulsador Metálico</t>
  </si>
  <si>
    <t xml:space="preserve">Portaminas, Peso Aproximado 14 G (+2 G), Estructura Metálica, Punta Retráctil, Ergonómico, Con Clip Metálico Para Agarre, Para Minas De 0,7 Mm De Diámetro Dimensiones De 14 Mm Ancho X 150 Mm Largo (+1 Mm Ancho, +10 Mm Largo), Unidad De Empaque: Caja Con 12 Unidades. </t>
  </si>
  <si>
    <t xml:space="preserve">Sobre Blanco # 10, Sin Logo, Tamaño Oficio, Medidas 10,5 Cm De Ancho X 24,1 Cm De Alto, Con Solapa Engomada, Unidad De Empaque Unidad Sobre Blanco # 10, Sin Logo, Tamaño Oficio, Medidas 10,5 Cm De Ancho X 24,1 Cm De Alto, Con Solapa Engomada, Unidad De Empaque Unidad </t>
  </si>
  <si>
    <t xml:space="preserve">Sobre Blanco # 6 3/4, Sin Logo, Tamaño Carta, Medidas 9 Cm X 16,3 Cm Con Solapa Engomada, En Presentación De Unidad Sobre Blanco # 6 3/4, Sin Logo, Tamaño Carta, Medidas 9 Cm X 16,3 Cm Con Solapa Engomada, En Presentación De Unidad </t>
  </si>
  <si>
    <t>SubPartida</t>
  </si>
  <si>
    <t>CODIGO_CLASIFICACION</t>
  </si>
  <si>
    <t>CODIGO_IDENTIFICACION</t>
  </si>
  <si>
    <t>NOMBRE_IDENTIFICACIÓN</t>
  </si>
  <si>
    <t>Monto unitario</t>
  </si>
  <si>
    <t>Bolsa, Plástica, Negra, Pequeña, Para Basura M, Medidas 52 Cm X 59 Cm, Oxobiodegradable, Paquete De 9 Unidades</t>
  </si>
  <si>
    <t>Esponja De Fibra Sintética Lavaplatos Doble, Compuesta Por Fibra Color Verde Y Espuma, Medidas Aproximadas De 8 Cm  De Ancho Por 10 Cm De Largo.</t>
  </si>
  <si>
    <t>Papel Fotografico, Tamaño Carta (21,59 X 27,94 Cm) Paquete De 20 Hojas, Color Blanco</t>
  </si>
  <si>
    <t>Periodo 01 Enero 2021 al 31 Diciembre 2021</t>
  </si>
  <si>
    <t>(en blanco)</t>
  </si>
  <si>
    <t>Dirección Superior</t>
  </si>
  <si>
    <t>Gestión de Bienes y Suministros</t>
  </si>
  <si>
    <t>Servicios de Gestión del Talento Humano</t>
  </si>
  <si>
    <t>Servicios de Gestión y tratamiento documental</t>
  </si>
  <si>
    <t>Servicios de salud, bienestar y medicina Ocupacional</t>
  </si>
  <si>
    <t>Servicios de Tecnologías de la Información y las comunicaciones</t>
  </si>
  <si>
    <t>Servicios Generales</t>
  </si>
  <si>
    <t>787 Actividades comunes a los programas 789 y 790</t>
  </si>
  <si>
    <t xml:space="preserve">Grapas, De Alambre De Acero Galvanizado, Punta Cincelada, Longitud De La Grapa 17 Mm (Tamaño De La Grapa 23/17), 120 Hojas, Unidad De Empaque: Caja Con 1000 Unidades. </t>
  </si>
  <si>
    <t xml:space="preserve">Archivador Vertical De Metal 4 Gavetas Tamaño Legal. Medidas 132 Cm Alto, 46.5 Cm Ancho, 68.5 Cm Fondo, Espesor Minimo Del Pintado 70 Micrones </t>
  </si>
  <si>
    <t>Gabinete Aéreo Tipo 1 De Empotrar, Termoformado. Dimensiones: Frente: 85 Cm, Fondo: 40 Cm, Altura: 45 Cm. Gabinete Aéreo Tipo 1 De Empotrar, Termoformado. Dimensiones: Frente: 85 Cm, Fondo: 40 Cm, Altura: 45 Cm.</t>
  </si>
  <si>
    <t xml:space="preserve">Repuesto De Cuchilla Para Corta Papel Tipo Cutter, Grande, Ancho De La Cuchilla 18 Mm, Largo Aproximado 9 Cm (+-0.5 Cm), Cuchilla En Acero Inoxidable, Fracturable Que Permite Tener La Cuchilla Afilada, Con Alto Contenido De Carbono Para Mayor Duración, Unidad De Empaque: Caja Con 10 Unidades. </t>
  </si>
  <si>
    <t>Banda De Hule (Liga) # 32  En Paquete De 227 G</t>
  </si>
  <si>
    <t>Aromatizante Ambiental, Desodorizante Y Neutralizador De Olores, En Spray, Presentación Envase 480 Ml</t>
  </si>
  <si>
    <t>Desodorante Ambiental, En Pastilla, Para Inodoro, Soporte De Alambre, Diferentes Aromas. Presentación 60 G</t>
  </si>
  <si>
    <t>Desodorante Ambiental Eléctrico (Aparato + Repuesto De 175 G (6,17Oz)), Aromas Variados, Aromatiza El Ambiente En Forma Continua</t>
  </si>
  <si>
    <t>2.03.99</t>
  </si>
  <si>
    <t>Cerradura Electrica (Llavin) Posicion Derecha, Doble Paso, Con 2 Llaves, Acabado Gris Claro, Medidas 18 Cm X 12 Cm X 9 Cm</t>
  </si>
  <si>
    <t>2.03.01</t>
  </si>
  <si>
    <t>Cerradura (Llavin) De Acero-Bronce, Cilindro De 9,52 Mm, Anillo Bloqueador, Con Dos Llaves, Para Puerta</t>
  </si>
  <si>
    <t>Cinta Reloj Marcador Bit-Ts-200</t>
  </si>
  <si>
    <t>Papel Higienico Biodegradable En Rollo</t>
  </si>
  <si>
    <t>Toalla Desechable De Papel, Color Blanco Tipo Mayordomo, Rollo 85 Hojas Sencillas, Ancho De Hojas 26 Cm Y Largo 18 Cm. Presentación De Unidad.</t>
  </si>
  <si>
    <t>Servilletas, De Papel Absorbente, Color Blanco, Forma Rectangular, Presentación Paquetes De 100 Unidades, Dimensiones: Extendida 32,5 Cm X 16,5 Cm, Doblada  16 Cm (+/- 1 Cm) X 8 Cm (+/- 1 Cm)</t>
  </si>
  <si>
    <t>2.01.02</t>
  </si>
  <si>
    <t>Alcohol En Gel Antiseptico, Sin Fragancia, Alcohol Etilico 70%, Presentacion 240 Ml , Para Limpeza De Manos</t>
  </si>
  <si>
    <t>Jabon En Crema Para Lavaplatos, Biodegradable, Con Glicerina, Envase De 1000 G Amigable Con El Ambiente</t>
  </si>
  <si>
    <t>Plato Hondo De Vidirio De 20Cm De Diametro</t>
  </si>
  <si>
    <t>Cepillo Para Inodoro, Con Base Plástica, Fibras Entrelazadas, Mango Plástico. Mango Plastico De Agarre De 35 A 40 Cm De Largo Aproximadamente.</t>
  </si>
  <si>
    <t>Bolsa, Plástica, Color Negra, Para Basura, Tamaño Grande, Medidas 130 Cm X 85 Cm, Material Oxobiodegradable, Paquete De 9 Unidad Como Mínimo</t>
  </si>
  <si>
    <t>Bolsa, Plástica, Para Basura, Mediana, Color Negro, Oxobiodegradable, Medidas 72 Cm X 102 Cm (28 X 40 Pulg.), Fabricada Con 60% Resina Virgen, Paquete De 9 Unidades Como Mínimo</t>
  </si>
  <si>
    <t>Bolsa Plástica Jardinera De Polipropileno, Dimensiones 83 X 106 Cm, Alta Resistencia, Biodegradable, Sin Hazas, Calibre 5, Color Negro, Presentación Paquetes De 5 Unidades.</t>
  </si>
  <si>
    <t>Vaso, De Vidrio, Transparente, Sin Decoraciones, Alto 14 Cm, Diámetro Arriba 6,8 Cm, Abajo Fondo Grueso 2 Cm, Capacidad 325 Ml (11 Oz)</t>
  </si>
  <si>
    <t>Taza Con Plato, Material Loza, Capacidad 100 Ml, Color Blanco, Sin Grabados, Certificado Nsf</t>
  </si>
  <si>
    <t>Cafetera Eléctrica Calentadora De Agua, Temperatura Programada 30 Min, Capacidad 1,7 L, Visor Lateral Nivel Del Agua, Apagado Automático, Acero Inoxidable</t>
  </si>
  <si>
    <t>Set De Cubiertos De 16 Piezas: 4 Cucharas Pequeñas, 4 Cucharas Grandes, 4 Tenedores, 4 Cuchillos, De Acero Inoxidable.</t>
  </si>
  <si>
    <t>Cuchara (Cucharon) Construido En Acero Inoxidable En Una Sola Pieza, Grosor 5 Mm (+/- 1 Mm), Capacidad 117 Ml (6 Oz), Mango Con Revestimiento Plástico Con La Capacidad Labrada En Color</t>
  </si>
  <si>
    <t>Azafate O Bandeja De Plástico Para Servir, Dimensiones 46 Cm X 36 Cm</t>
  </si>
  <si>
    <t>Pinza Para Hielo, Punta Curva, Largo 20 Cm (+- 5 Cm), Material Acero Inoxidable 0,8 Mm</t>
  </si>
  <si>
    <t>Cafetera Cuello De Cisne, En Acero Inoxidable Pulido, Capacidad Entre 650 Ml Y 1000 Ml, Color Plateada</t>
  </si>
  <si>
    <t>Toalla Extender De Papel, Para Manos, Presentación En Caja De 6 Unidades, 500 Hojas, De Longitud Lineal Entre 240 M A 310 M, Color Blanco, Extra Absorbente Y Con Cono Reforzado.</t>
  </si>
  <si>
    <t>Papel Higienico, Tipo Jumbo Para Dispensadores, 100% Material Reciclado, Con Un Ancho De 9 Cm Aproximadamente, Color Blanco, Con 250 M De Longitud</t>
  </si>
  <si>
    <t>Cloro Liquido, Para Uso Domestico, Concentrado, Entre 3% Y 6%, Para Eliminar Manchas Presentación 3,785 L (Galon)</t>
  </si>
  <si>
    <t>Desinfectante Para Uso En Superficies, Antimicrobial, Soluble En Agua, Neutralice Malos Olores. Envase De Cualquier Color O Transparente, Presentación 3,785 L (Galon)</t>
  </si>
  <si>
    <t>Kit Para Firma Digital. Consiste En Lector, Tarjeta Y Certificado Digital.Dispositivo De Alto Rendimiento En Pc/Sc Usb De La Jerarquia Nacional De Firma Digital.</t>
  </si>
  <si>
    <t>1.03.07</t>
  </si>
  <si>
    <t>RENOVACIÓN DE CERTIFICADO DE FIRMA DIGITAL</t>
  </si>
  <si>
    <t xml:space="preserve">		AIRE ACONDICIONADO, TIPO CASSETE CON CAPACIDAD DE 7,03 kW (24000 BTU/h), SEER 16, REFRIGERANTE R-410, COMPRESOR TIPO INVERTER</t>
  </si>
  <si>
    <t>Cajas Especiales De Archivo De Cartón Troquelado, Resistente Y Libre De Ácido De Una Sola Pieza Armable Tipo Sobre. Sin Rotulación. Con Instructivo De Armado. Dimensiones 39 Cm X13 Cm X 28 Cm, Triple Pared Y Doble Fondo Para Mayor Resistencia. Con Cierre Automático.</t>
  </si>
  <si>
    <t>Cajas De Carton Para Archivo, Tamaño 32 Cm X 40 Cm X 25 Cm, Cartón Corrugado, Tapa Individual, Fondo Integrado, Cuerpo De Una Sola Pieza, Armable, Fondos Laterales Reforzados, Tipo De Empaque Individual</t>
  </si>
  <si>
    <t>Trituradora, 100% Anti-Atascos, Alimentación Manual, Papelera Extraible, Papelera De 23 L Con Capacidad Diaria De Destrucción Para 500 Hojas, Destruye Grapas, Clips, Tipo De Material De Acero, Nivel De Ruido Destrucción Silenciosa, Tipo De Corte En Partículas.</t>
  </si>
  <si>
    <t>1.04.06</t>
  </si>
  <si>
    <t>SERVICIO DE MANTENIMIENTO, REVISION Y RECARGA DE EXTINTORES EN GENERAL</t>
  </si>
  <si>
    <t>VACUNA INFLUENZA, INYECCION, ADMINISTRACIÓN INTRAMUSCULAR, USO HUMANO</t>
  </si>
  <si>
    <t>1.08.99</t>
  </si>
  <si>
    <t>MANTENIMIENTO PREVENTIVO DE EQUIPO MEDICO ESPECIALIZADO</t>
  </si>
  <si>
    <t>MANTENIMIENTO CORRECTIVO DE EQUIPO MEDICO ESPECIALIZADO</t>
  </si>
  <si>
    <t>1.02.99</t>
  </si>
  <si>
    <t>SERVICIOS DE RECOLECCION, TRATAMIENTO Y DISPOSICION FINAL DE DESECHOS INFECTOCONTAGIOSOS</t>
  </si>
  <si>
    <t>Pizarra De Corcho De 1 X 1,20 Cm Marco De Aluminio Y Porta Accesorios</t>
  </si>
  <si>
    <t>Melina Granados Hidalgo, mgranadosh@mj.go.cr o quien designen en su lugar</t>
  </si>
  <si>
    <t>Columna1</t>
  </si>
  <si>
    <t>16 de diciembre 2020</t>
  </si>
  <si>
    <t>10406 01900181100</t>
  </si>
  <si>
    <t>10307 01005160700</t>
  </si>
  <si>
    <t>10899 01900002060</t>
  </si>
  <si>
    <t>20102 01010090800</t>
  </si>
  <si>
    <t>20102 01145141101</t>
  </si>
  <si>
    <t>20104 01085000100</t>
  </si>
  <si>
    <t>20301 01010000020</t>
  </si>
  <si>
    <t>29901 01001025000</t>
  </si>
  <si>
    <t>29901 01015100011</t>
  </si>
  <si>
    <t>29901 01015100012</t>
  </si>
  <si>
    <t>29901 01015100015</t>
  </si>
  <si>
    <t>29901 01020125004</t>
  </si>
  <si>
    <t>29901 01020000280</t>
  </si>
  <si>
    <t>29901 01030170601</t>
  </si>
  <si>
    <t>29901 01030180901</t>
  </si>
  <si>
    <t>29901 01030180401</t>
  </si>
  <si>
    <t>29901 01030175005</t>
  </si>
  <si>
    <t>29901 01040250005</t>
  </si>
  <si>
    <t>29901 01040000001</t>
  </si>
  <si>
    <t>2990101040000001</t>
  </si>
  <si>
    <t>29901 01045350020</t>
  </si>
  <si>
    <t>29901 01900081005</t>
  </si>
  <si>
    <t>29901 01175000001</t>
  </si>
  <si>
    <t>29901 01175000300</t>
  </si>
  <si>
    <t>29901 01055450010</t>
  </si>
  <si>
    <t>29901 01135000001</t>
  </si>
  <si>
    <t>29901 01025150010</t>
  </si>
  <si>
    <t>29901 01065000100</t>
  </si>
  <si>
    <t>29901 01065000003</t>
  </si>
  <si>
    <t>29901 01065180301</t>
  </si>
  <si>
    <t>29901 01070000001</t>
  </si>
  <si>
    <t>29901 01085170501</t>
  </si>
  <si>
    <t>29901 01095001060</t>
  </si>
  <si>
    <t>29901 01095715020</t>
  </si>
  <si>
    <t>29901 01095715015</t>
  </si>
  <si>
    <t>29901 01095715010</t>
  </si>
  <si>
    <t>29901 01095000003</t>
  </si>
  <si>
    <t>29901 01075600005</t>
  </si>
  <si>
    <t>29901 01080000006</t>
  </si>
  <si>
    <t>29901 01900170602</t>
  </si>
  <si>
    <t>29901 01105000001</t>
  </si>
  <si>
    <t>29901 01110775010</t>
  </si>
  <si>
    <t>29901 01900121101</t>
  </si>
  <si>
    <t>29901 01900002000</t>
  </si>
  <si>
    <t>29901 01155000001</t>
  </si>
  <si>
    <t>2990101075000040</t>
  </si>
  <si>
    <t>29901 01900002420</t>
  </si>
  <si>
    <t>29901 01430190701</t>
  </si>
  <si>
    <t>29901 01120850025</t>
  </si>
  <si>
    <t>29901 01125170601</t>
  </si>
  <si>
    <t>29901 01090000040</t>
  </si>
  <si>
    <t>29901 01160000300</t>
  </si>
  <si>
    <t>29901 01130000300</t>
  </si>
  <si>
    <t>29901 01305000015</t>
  </si>
  <si>
    <t>29901 01015000001</t>
  </si>
  <si>
    <t>29901 01900000270</t>
  </si>
  <si>
    <t>29901 01900002500</t>
  </si>
  <si>
    <t>29901 01005000001</t>
  </si>
  <si>
    <t>29901 01050000001</t>
  </si>
  <si>
    <t>29901 01030000002</t>
  </si>
  <si>
    <t>29901 01055170301</t>
  </si>
  <si>
    <t>29901 01900090201</t>
  </si>
  <si>
    <t>29901 01435001005</t>
  </si>
  <si>
    <t>29901 01130170601</t>
  </si>
  <si>
    <t>29901 01075190901</t>
  </si>
  <si>
    <t>29901 01110000001</t>
  </si>
  <si>
    <t xml:space="preserve"> 29901 01085000080</t>
  </si>
  <si>
    <t>29901 01305000005</t>
  </si>
  <si>
    <t>29901 01900130701</t>
  </si>
  <si>
    <t>29901 01410130702</t>
  </si>
  <si>
    <t>29903 01040170601</t>
  </si>
  <si>
    <t>29903 01001125030</t>
  </si>
  <si>
    <t>29903 01001125040</t>
  </si>
  <si>
    <t>29903 01030000560</t>
  </si>
  <si>
    <t>29903 01035002020</t>
  </si>
  <si>
    <t>29903 01005030005</t>
  </si>
  <si>
    <t>29903 01040007000</t>
  </si>
  <si>
    <t>29903 01240000001</t>
  </si>
  <si>
    <t>29903 01900001400</t>
  </si>
  <si>
    <t>29903 01060000060</t>
  </si>
  <si>
    <t>29903 01060000061</t>
  </si>
  <si>
    <t>29903 01060000580</t>
  </si>
  <si>
    <t>29903 01060000540</t>
  </si>
  <si>
    <t>29903 01060000500</t>
  </si>
  <si>
    <t>29903 01060250080</t>
  </si>
  <si>
    <t>29903 01060000600</t>
  </si>
  <si>
    <t>29903 01075000005</t>
  </si>
  <si>
    <t>29903 01001000001</t>
  </si>
  <si>
    <t>29903 01030050025</t>
  </si>
  <si>
    <t>29903 01900002700</t>
  </si>
  <si>
    <t>29903 01001001200</t>
  </si>
  <si>
    <t>29903 01015170601</t>
  </si>
  <si>
    <t>29901 01900180302</t>
  </si>
  <si>
    <t>29903 01025000001</t>
  </si>
  <si>
    <t>29903 01900000140</t>
  </si>
  <si>
    <t>29903 01900000040</t>
  </si>
  <si>
    <t>29903 01250000000</t>
  </si>
  <si>
    <t>29903 01900170600</t>
  </si>
  <si>
    <t>29903 01900004920</t>
  </si>
  <si>
    <t>29905 01050131102</t>
  </si>
  <si>
    <t>29905 01050050010</t>
  </si>
  <si>
    <t>29905 01050000001</t>
  </si>
  <si>
    <t>29905 01900190201</t>
  </si>
  <si>
    <t>29905 01900190205</t>
  </si>
  <si>
    <t>29905 01900190209</t>
  </si>
  <si>
    <t>29905 01045000275</t>
  </si>
  <si>
    <t>29905 01030000020</t>
  </si>
  <si>
    <t>29905 01001000180</t>
  </si>
  <si>
    <t>29905 01060000160</t>
  </si>
  <si>
    <t>29905 01900190203</t>
  </si>
  <si>
    <t>29905 01900190202</t>
  </si>
  <si>
    <t>29905 01900000040</t>
  </si>
  <si>
    <t>29905 01025001000</t>
  </si>
  <si>
    <t>29907 01075000001</t>
  </si>
  <si>
    <t>29907 01080000100</t>
  </si>
  <si>
    <t>29907 01080000040</t>
  </si>
  <si>
    <t xml:space="preserve"> 29907 01900001710</t>
  </si>
  <si>
    <t>29907 01090000560</t>
  </si>
  <si>
    <t>29907 01055000041</t>
  </si>
  <si>
    <t>29907 01900000500</t>
  </si>
  <si>
    <t>29907 01295000200</t>
  </si>
  <si>
    <t>29907 01900001699</t>
  </si>
  <si>
    <t>29999 01025000100</t>
  </si>
  <si>
    <t>29999 01025000140</t>
  </si>
  <si>
    <t>29999 01025090701</t>
  </si>
  <si>
    <t>29901019000002420</t>
  </si>
  <si>
    <t>29903010010000001</t>
  </si>
  <si>
    <t>Plan Anual de Compras Programa 787, Actividad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</si>
</sst>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quot;₡&quot;* #,##0.00_);_(&quot;₡&quot;* \(#,##0.00\);_(&quot;₡&quot;* &quot;-&quot;??_);_(@_)"/>
    <numFmt numFmtId="165" formatCode="[$-F800]dddd\,\ mmmm\ dd\,\ yyyy"/>
    <numFmt numFmtId="166" formatCode="&quot;₡&quot;#,##0"/>
    <numFmt numFmtId="167" formatCode="&quot;₡&quot;#,##0.00"/>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0"/>
      <name val="Arial"/>
      <family val="2"/>
    </font>
    <font>
      <sz val="12"/>
      <color theme="0"/>
      <name val="Arial"/>
      <family val="2"/>
    </font>
    <font>
      <sz val="18"/>
      <color theme="0"/>
      <name val="Arial"/>
      <family val="2"/>
    </font>
    <font>
      <sz val="14"/>
      <color theme="0"/>
      <name val="Calibri"/>
      <family val="2"/>
      <scheme val="minor"/>
    </font>
    <font>
      <b/>
      <sz val="12"/>
      <color theme="1"/>
      <name val="Calibri"/>
      <family val="2"/>
      <scheme val="minor"/>
    </font>
    <font>
      <b/>
      <sz val="12"/>
      <color theme="0"/>
      <name val="Calibri"/>
      <family val="2"/>
      <scheme val="minor"/>
    </font>
    <font>
      <sz val="9"/>
      <color rgb="FF000000"/>
      <name val="Arial"/>
      <family val="2"/>
    </font>
  </fonts>
  <fills count="6">
    <fill>
      <patternFill patternType="none"/>
    </fill>
    <fill>
      <patternFill patternType="gray125"/>
    </fill>
    <fill>
      <patternFill patternType="solid">
        <fgColor theme="4"/>
      </patternFill>
    </fill>
    <fill>
      <patternFill patternType="solid">
        <fgColor theme="8" tint="-0.499984740745262"/>
        <bgColor indexed="64"/>
      </patternFill>
    </fill>
    <fill>
      <patternFill patternType="solid">
        <fgColor theme="8" tint="-0.249977111117893"/>
        <bgColor theme="8" tint="-0.249977111117893"/>
      </patternFill>
    </fill>
    <fill>
      <patternFill patternType="solid">
        <fgColor rgb="FFFFFFFF"/>
        <bgColor indexed="64"/>
      </patternFill>
    </fill>
  </fills>
  <borders count="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theme="8" tint="0.79998168889431442"/>
      </bottom>
      <diagonal/>
    </border>
  </borders>
  <cellStyleXfs count="4">
    <xf numFmtId="0" fontId="0" fillId="0" borderId="0"/>
    <xf numFmtId="164" fontId="1" fillId="0" borderId="0" applyFont="0" applyFill="0" applyBorder="0" applyAlignment="0" applyProtection="0"/>
    <xf numFmtId="0" fontId="4" fillId="2" borderId="0" applyNumberFormat="0" applyBorder="0" applyAlignment="0" applyProtection="0"/>
    <xf numFmtId="43" fontId="1" fillId="0" borderId="0" applyFont="0" applyFill="0" applyBorder="0" applyAlignment="0" applyProtection="0"/>
  </cellStyleXfs>
  <cellXfs count="55">
    <xf numFmtId="0" fontId="0" fillId="0" borderId="0" xfId="0"/>
    <xf numFmtId="0" fontId="0" fillId="0" borderId="0" xfId="0"/>
    <xf numFmtId="0" fontId="0" fillId="0" borderId="0" xfId="0" applyAlignment="1">
      <alignment vertical="center" wrapText="1"/>
    </xf>
    <xf numFmtId="0" fontId="6" fillId="0" borderId="0" xfId="0" applyFont="1" applyFill="1" applyAlignment="1">
      <alignment horizontal="center" vertical="center"/>
    </xf>
    <xf numFmtId="0" fontId="5" fillId="3" borderId="2" xfId="0" applyFont="1" applyFill="1" applyBorder="1" applyAlignment="1">
      <alignment horizontal="center" vertical="center" wrapText="1"/>
    </xf>
    <xf numFmtId="0" fontId="2" fillId="3" borderId="2" xfId="2"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0" fillId="0" borderId="0" xfId="0" applyAlignment="1">
      <alignment horizontal="left"/>
    </xf>
    <xf numFmtId="167" fontId="0" fillId="0" borderId="0" xfId="0" applyNumberFormat="1"/>
    <xf numFmtId="0" fontId="9" fillId="0" borderId="0" xfId="0" pivotButton="1" applyFont="1" applyAlignment="1">
      <alignment horizontal="left" vertical="center"/>
    </xf>
    <xf numFmtId="0" fontId="9" fillId="0" borderId="0" xfId="0" applyFont="1" applyAlignment="1">
      <alignment horizontal="left" vertical="center"/>
    </xf>
    <xf numFmtId="0" fontId="0" fillId="0" borderId="2" xfId="0" applyBorder="1" applyAlignment="1">
      <alignment horizontal="center" vertical="center"/>
    </xf>
    <xf numFmtId="164" fontId="0" fillId="0" borderId="2" xfId="1" applyFont="1" applyBorder="1" applyAlignment="1">
      <alignment horizontal="center" vertical="center"/>
    </xf>
    <xf numFmtId="0" fontId="0" fillId="0" borderId="0" xfId="0" applyNumberFormat="1"/>
    <xf numFmtId="1" fontId="0" fillId="0" borderId="2" xfId="0" applyNumberFormat="1" applyBorder="1" applyAlignment="1">
      <alignment horizontal="center" vertical="center"/>
    </xf>
    <xf numFmtId="43" fontId="0" fillId="0" borderId="0" xfId="3" applyFont="1"/>
    <xf numFmtId="43" fontId="0" fillId="0" borderId="0" xfId="0" applyNumberFormat="1"/>
    <xf numFmtId="0" fontId="11" fillId="5" borderId="2" xfId="0" applyFont="1" applyFill="1" applyBorder="1" applyAlignment="1">
      <alignment vertical="center"/>
    </xf>
    <xf numFmtId="49" fontId="0" fillId="0" borderId="2" xfId="0" applyNumberFormat="1" applyBorder="1" applyAlignment="1">
      <alignment horizontal="center" vertical="center"/>
    </xf>
    <xf numFmtId="3" fontId="11" fillId="0" borderId="0" xfId="0" applyNumberFormat="1" applyFont="1"/>
    <xf numFmtId="49" fontId="11" fillId="0" borderId="0" xfId="0" applyNumberFormat="1" applyFont="1"/>
    <xf numFmtId="49" fontId="6" fillId="0" borderId="0" xfId="0" applyNumberFormat="1" applyFont="1" applyFill="1" applyAlignment="1">
      <alignment horizontal="center" vertical="center"/>
    </xf>
    <xf numFmtId="49" fontId="0" fillId="0" borderId="0" xfId="0" applyNumberFormat="1"/>
    <xf numFmtId="49" fontId="0" fillId="0" borderId="0" xfId="0" applyNumberFormat="1" applyAlignment="1">
      <alignment vertical="center" wrapText="1"/>
    </xf>
    <xf numFmtId="49" fontId="2" fillId="3" borderId="2" xfId="2" applyNumberFormat="1" applyFont="1" applyFill="1" applyBorder="1" applyAlignment="1">
      <alignment horizontal="center" vertical="center" wrapText="1"/>
    </xf>
    <xf numFmtId="49" fontId="0" fillId="0" borderId="0" xfId="0" pivotButton="1" applyNumberFormat="1"/>
    <xf numFmtId="49" fontId="11" fillId="0" borderId="0" xfId="0" applyNumberFormat="1" applyFont="1" applyAlignment="1">
      <alignment horizontal="center" vertical="center"/>
    </xf>
    <xf numFmtId="3" fontId="11" fillId="0" borderId="0" xfId="0" applyNumberFormat="1" applyFont="1" applyAlignment="1">
      <alignment horizontal="center" vertical="center"/>
    </xf>
    <xf numFmtId="49" fontId="11" fillId="0" borderId="2" xfId="0" applyNumberFormat="1" applyFont="1" applyBorder="1" applyAlignment="1">
      <alignment horizontal="center" vertical="center"/>
    </xf>
    <xf numFmtId="0" fontId="10" fillId="4" borderId="3" xfId="0" applyFont="1" applyFill="1" applyBorder="1" applyAlignment="1">
      <alignment horizontal="center" vertical="center"/>
    </xf>
    <xf numFmtId="49" fontId="10" fillId="4" borderId="3" xfId="0" applyNumberFormat="1" applyFont="1" applyFill="1" applyBorder="1" applyAlignment="1">
      <alignment horizontal="center" vertical="center"/>
    </xf>
    <xf numFmtId="0" fontId="3" fillId="0" borderId="2"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49" fontId="0" fillId="0" borderId="0" xfId="0" applyNumberFormat="1" applyBorder="1" applyAlignment="1">
      <alignment horizontal="left" vertical="center" wrapText="1"/>
    </xf>
    <xf numFmtId="0" fontId="4" fillId="3" borderId="2" xfId="0" applyFont="1" applyFill="1" applyBorder="1" applyAlignment="1">
      <alignment horizontal="center" vertical="center" wrapText="1"/>
    </xf>
    <xf numFmtId="166" fontId="0" fillId="0" borderId="2" xfId="0" applyNumberFormat="1" applyBorder="1" applyAlignment="1">
      <alignment horizontal="center" vertical="center" wrapText="1"/>
    </xf>
    <xf numFmtId="49" fontId="0" fillId="0" borderId="2" xfId="0" applyNumberFormat="1" applyBorder="1" applyAlignment="1">
      <alignment horizontal="center" vertical="center" wrapText="1"/>
    </xf>
    <xf numFmtId="165" fontId="0" fillId="0" borderId="2" xfId="0" applyNumberFormat="1" applyBorder="1" applyAlignment="1">
      <alignment horizontal="center" wrapText="1"/>
    </xf>
    <xf numFmtId="49" fontId="0" fillId="0" borderId="2" xfId="0" applyNumberFormat="1" applyBorder="1" applyAlignment="1">
      <alignment horizontal="center" wrapText="1"/>
    </xf>
    <xf numFmtId="0" fontId="0" fillId="0" borderId="2" xfId="0" applyBorder="1" applyAlignment="1">
      <alignment horizontal="center" wrapText="1"/>
    </xf>
    <xf numFmtId="0" fontId="0" fillId="0" borderId="2" xfId="0" applyBorder="1" applyAlignment="1">
      <alignment horizontal="center" vertical="top" wrapText="1"/>
    </xf>
    <xf numFmtId="49" fontId="0" fillId="0" borderId="2" xfId="0" applyNumberFormat="1" applyBorder="1" applyAlignment="1">
      <alignment horizontal="center" vertical="top" wrapText="1"/>
    </xf>
    <xf numFmtId="0" fontId="3" fillId="0" borderId="2" xfId="0" applyFont="1" applyBorder="1" applyAlignment="1">
      <alignment horizontal="center" wrapText="1"/>
    </xf>
    <xf numFmtId="49" fontId="3" fillId="0" borderId="2" xfId="0" applyNumberFormat="1" applyFont="1" applyBorder="1" applyAlignment="1">
      <alignment horizontal="center" wrapText="1"/>
    </xf>
    <xf numFmtId="0" fontId="7" fillId="3" borderId="0" xfId="0" applyFont="1" applyFill="1" applyAlignment="1">
      <alignment horizontal="center"/>
    </xf>
    <xf numFmtId="49" fontId="7" fillId="3" borderId="0" xfId="0" applyNumberFormat="1" applyFont="1" applyFill="1" applyAlignment="1">
      <alignment horizont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cellXfs>
  <cellStyles count="4">
    <cellStyle name="Énfasis1" xfId="2" builtinId="29"/>
    <cellStyle name="Millares" xfId="3" builtinId="3"/>
    <cellStyle name="Moneda" xfId="1" builtinId="4"/>
    <cellStyle name="Normal" xfId="0" builtinId="0"/>
  </cellStyles>
  <dxfs count="31">
    <dxf>
      <numFmt numFmtId="0" formatCode="General"/>
    </dxf>
    <dxf>
      <numFmt numFmtId="0" formatCode="General"/>
    </dxf>
    <dxf>
      <numFmt numFmtId="0" formatCode="General"/>
    </dxf>
    <dxf>
      <numFmt numFmtId="0" formatCode="General"/>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font>
        <b/>
        <sz val="12"/>
      </font>
      <alignment horizontal="left" vertic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Medium9">
    <tableStyle name="TableStyleQueryPreview" pivot="0" count="3" xr9:uid="{00000000-0011-0000-FFFF-FFFF00000000}">
      <tableStyleElement type="wholeTable" dxfId="30"/>
      <tableStyleElement type="headerRow" dxfId="29"/>
      <tableStyleElement type="firstRowStripe" dxfId="28"/>
    </tableStyle>
    <tableStyle name="TableStyleQueryResult" pivot="0" count="3" xr9:uid="{00000000-0011-0000-FFFF-FFFF01000000}">
      <tableStyleElement type="wholeTable" dxfId="27"/>
      <tableStyleElement type="headerRow" dxfId="26"/>
      <tableStyleElement type="first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181.83582615741" createdVersion="6" refreshedVersion="6" minRefreshableVersion="3" recordCount="300" xr:uid="{8F0F2563-28B8-4A07-8EA5-2D82ECDB9BAE}">
  <cacheSource type="worksheet">
    <worksheetSource ref="A18:M191" sheet="PAC7872021"/>
  </cacheSource>
  <cacheFields count="14">
    <cacheField name="ID" numFmtId="0">
      <sharedItems containsSemiMixedTypes="0" containsString="0" containsNumber="1" containsInteger="1" minValue="1" maxValue="300"/>
    </cacheField>
    <cacheField name="Subpartida" numFmtId="0">
      <sharedItems containsBlank="1" count="20">
        <s v="2.01.04"/>
        <s v="2.04.01"/>
        <s v="2.99.01"/>
        <s v="2.99.03"/>
        <s v="2.99.99"/>
        <s v="5.01.04"/>
        <s v="2.99.05"/>
        <s v="2.03.99"/>
        <s v="2.03.01"/>
        <s v="2.01.02"/>
        <s v="2.99.07"/>
        <s v="1.03.07"/>
        <s v="1.04.06"/>
        <s v="1.08.99"/>
        <s v="1.02.99"/>
        <m/>
        <s v="5.99.03" u="1"/>
        <s v="5.01.01" u="1"/>
        <s v="5.01.03" u="1"/>
        <s v="1.03.03" u="1"/>
      </sharedItems>
    </cacheField>
    <cacheField name="Codigo Clasificación" numFmtId="0">
      <sharedItems containsString="0" containsBlank="1" containsNumber="1" containsInteger="1" minValue="14111703" maxValue="85161501"/>
    </cacheField>
    <cacheField name="Código Identificacion" numFmtId="0">
      <sharedItems containsString="0" containsBlank="1" containsNumber="1" containsInteger="1" minValue="90030653" maxValue="92220429"/>
    </cacheField>
    <cacheField name="Código Convenio Marco" numFmtId="0">
      <sharedItems containsString="0" containsBlank="1" containsNumber="1" containsInteger="1" minValue="9000258500000100" maxValue="9221217700000000"/>
    </cacheField>
    <cacheField name="Descripción SICOP" numFmtId="0">
      <sharedItems containsBlank="1" longText="1"/>
    </cacheField>
    <cacheField name="Código Mercancias" numFmtId="0">
      <sharedItems containsNonDate="0" containsString="0" containsBlank="1"/>
    </cacheField>
    <cacheField name="Descripción Catalogo Mercancias" numFmtId="0">
      <sharedItems containsNonDate="0" containsString="0" containsBlank="1"/>
    </cacheField>
    <cacheField name="Cantidad" numFmtId="0">
      <sharedItems containsString="0" containsBlank="1" containsNumber="1" containsInteger="1" minValue="1" maxValue="1500"/>
    </cacheField>
    <cacheField name="Precio Unitario Colones" numFmtId="164">
      <sharedItems containsString="0" containsBlank="1" containsNumber="1" minValue="7.82" maxValue="3500000"/>
    </cacheField>
    <cacheField name="Precio Unitario Dolares" numFmtId="0">
      <sharedItems containsNonDate="0" containsString="0" containsBlank="1"/>
    </cacheField>
    <cacheField name="Precio total" numFmtId="164">
      <sharedItems containsSemiMixedTypes="0" containsString="0" containsNumber="1" minValue="0" maxValue="3500000"/>
    </cacheField>
    <cacheField name="Periodo para Compra" numFmtId="0">
      <sharedItems count="1">
        <s v="I Semestre"/>
      </sharedItems>
    </cacheField>
    <cacheField name="Total" numFmtId="0" formula="Cantidad*'Precio Unitario Colones'" databaseField="0"/>
  </cacheFields>
  <extLst>
    <ext xmlns:x14="http://schemas.microsoft.com/office/spreadsheetml/2009/9/main" uri="{725AE2AE-9491-48be-B2B4-4EB974FC3084}">
      <x14:pivotCacheDefinition pivotCacheId="5702773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
  <r>
    <n v="1"/>
    <x v="0"/>
    <m/>
    <m/>
    <n v="9212591200000000"/>
    <s v="Tinta Para Sellos, Sin Aceite, Capacidad 25 Ml (± 5 Ml), Aplicación Tipo Goteo, Color Azul, Unidad De Empaque: Unidad. "/>
    <m/>
    <m/>
    <n v="25"/>
    <n v="535.59"/>
    <m/>
    <n v="13389.75"/>
    <x v="0"/>
  </r>
  <r>
    <n v="2"/>
    <x v="1"/>
    <m/>
    <m/>
    <n v="9212567900000010"/>
    <s v="Guillotina, Manual, De 30,48 Cm (12 Pulg), Con Base De Metal, Cuchillas De Acero Inoxidable Autoafilables "/>
    <m/>
    <m/>
    <m/>
    <n v="9044.8799999999992"/>
    <m/>
    <n v="0"/>
    <x v="0"/>
  </r>
  <r>
    <n v="3"/>
    <x v="2"/>
    <m/>
    <m/>
    <n v="9002895500000070"/>
    <s v="Almohadilla Para Sello De Hule 12,5 Cm De Largo X 8,5 Cm De Ancho Almohadilla Para Sellos De Hule 12,5Cm De Largo X 8,5Cm De Ancho"/>
    <m/>
    <m/>
    <n v="17"/>
    <n v="345.01"/>
    <m/>
    <n v="5865.17"/>
    <x v="0"/>
  </r>
  <r>
    <n v="4"/>
    <x v="2"/>
    <m/>
    <m/>
    <n v="9206833000000030"/>
    <s v="Bolígrafo De Color Azul De Punta Mediana De 1 Mm, Diseño Ergonómico, Tapa Antiasfixiante, Tinta De Aceite, Presentación En Caja De 12 Unidades "/>
    <m/>
    <m/>
    <n v="35"/>
    <n v="680.56"/>
    <m/>
    <n v="23819.599999999999"/>
    <x v="0"/>
  </r>
  <r>
    <n v="5"/>
    <x v="2"/>
    <m/>
    <m/>
    <n v="9206833100000030"/>
    <s v="Bolígrafo De Color Negro De Punta Mediana De 1 Mm, Diseño Ergonómico, Tapa Antiasfixiante, Tinta De Aceite, Presentación En Caja De 12 Unidades "/>
    <m/>
    <m/>
    <n v="35"/>
    <n v="680.56"/>
    <m/>
    <n v="23819.599999999999"/>
    <x v="0"/>
  </r>
  <r>
    <n v="6"/>
    <x v="2"/>
    <m/>
    <m/>
    <n v="9206833200000020"/>
    <s v="Bolígrafo De Color Rojo De Punta Mediana De 1 Mm, Diseño Ergonómico, Tapa Antiasfixiante, Tinta De Aceite, Presentación En Caja De 12 Unidades "/>
    <m/>
    <m/>
    <n v="29"/>
    <n v="680.56"/>
    <m/>
    <n v="19736.239999999998"/>
    <x v="0"/>
  </r>
  <r>
    <n v="7"/>
    <x v="2"/>
    <m/>
    <m/>
    <n v="9212089100000000"/>
    <s v="Borrador Para Lápiz De Grafito, Faja Protectora, Dimensión 65 Mm Largo X 23 Mm Ancho X 13 Mm Alto, Caja Con 10 Unidades "/>
    <m/>
    <m/>
    <n v="4"/>
    <n v="889.24"/>
    <m/>
    <n v="3556.96"/>
    <x v="0"/>
  </r>
  <r>
    <n v="8"/>
    <x v="2"/>
    <m/>
    <m/>
    <n v="9212089000000000"/>
    <s v="Borrador Para Pizarra Magnética, Felpa De Fieltro, Ergonómico, Dimensión 13 Cm (+-2,5 Cm) Largo X 5,5 Cm (+-1 Cm) Ancho X 3,5 Cm (+- 1,5 Cm) Alto "/>
    <m/>
    <m/>
    <n v="15"/>
    <n v="301.42"/>
    <m/>
    <n v="4521.3"/>
    <x v="0"/>
  </r>
  <r>
    <n v="9"/>
    <x v="2"/>
    <m/>
    <m/>
    <n v="9204916500000020"/>
    <s v="Cinta Adhesiva (Masking Tape), Autoadhesiva De 50,8 Mm De Ancho  X 25 M De Largo Cinta Adhesiva (Masking Tape),Autoadhesiva De 50,8Mm De Ancho X 25M De Largo"/>
    <m/>
    <m/>
    <n v="20"/>
    <n v="564.75"/>
    <m/>
    <n v="11295"/>
    <x v="0"/>
  </r>
  <r>
    <n v="10"/>
    <x v="2"/>
    <m/>
    <m/>
    <n v="9212582200000010"/>
    <s v="Cinta Adhesiva Mágica Transparente, De 12 Mm Ancho X 33 M De Largo, Diámetro Aproximado Del Centro 25 Mm, Libre De Ácido, Ideal Para Uso En Oficina, Presentación Unitario Marca Karyma Modelo 1/2 (12Mm) X 33 Mts"/>
    <m/>
    <m/>
    <n v="20"/>
    <n v="264.66000000000003"/>
    <m/>
    <n v="5293.2000000000007"/>
    <x v="0"/>
  </r>
  <r>
    <n v="11"/>
    <x v="2"/>
    <m/>
    <m/>
    <n v="9212582400000010"/>
    <s v="Cinta Adhesiva Tipo Masking Tape, Color Beige (Piel), 24 Mm Ancho X 55 M Largo, Grosor De 0,185 Mm, Temperatura Máxima Operación 149 °C, Unidad Empaque Unitario "/>
    <m/>
    <m/>
    <n v="20"/>
    <n v="570"/>
    <m/>
    <n v="11400"/>
    <x v="0"/>
  </r>
  <r>
    <n v="12"/>
    <x v="2"/>
    <m/>
    <m/>
    <n v="9212582300000000"/>
    <s v="Cinta Para Empaque, Transparente, Medidas Aproximadas 100 M (+- 2 M) Largo X 48 Mm Ancho (+- 1 Mm), Adhesivo Tipo Acrílico, Espesor 0,045 Mm (45 Μ) , Presentación Caja Unitario "/>
    <m/>
    <m/>
    <n v="100"/>
    <n v="573.41"/>
    <m/>
    <n v="57341"/>
    <x v="0"/>
  </r>
  <r>
    <n v="13"/>
    <x v="2"/>
    <m/>
    <m/>
    <n v="9212580200000010"/>
    <s v="Clip Metálico, Tamaño 33 Mm (Pequeño), Con Forro Plástico, Colores Surtidos, Unidad De Empaque: Caja Con 100 Unidades "/>
    <m/>
    <m/>
    <n v="31"/>
    <n v="145.68"/>
    <m/>
    <n v="4516.08"/>
    <x v="0"/>
  </r>
  <r>
    <n v="14"/>
    <x v="2"/>
    <m/>
    <m/>
    <n v="9003385500000040"/>
    <s v="Clips #1 De Metal Inoxidable Tamaño 33 Mm, Empacados En Cajas De 100 Unidades Clips #1 De Metal Inoxidable Tamaño 33 Mm,Empacado En Cajas De 100 Unidades"/>
    <m/>
    <m/>
    <n v="34"/>
    <n v="131.62"/>
    <m/>
    <n v="4475.08"/>
    <x v="0"/>
  </r>
  <r>
    <n v="15"/>
    <x v="2"/>
    <m/>
    <m/>
    <n v="9212579600000000"/>
    <s v="Corrector Líquido, Tipo Lápiz, Punta Roller De Acero Inoxidable, Color Extra Blanco, Base Agua, 7 Ml, Largo Del Lapiz 12,7 Cm (+ - 1 Cm), Unidad De Empaque: Unidad. "/>
    <m/>
    <m/>
    <n v="41"/>
    <n v="256.26"/>
    <m/>
    <n v="10506.66"/>
    <x v="0"/>
  </r>
  <r>
    <n v="16"/>
    <x v="2"/>
    <m/>
    <m/>
    <n v="9212579200000000"/>
    <s v="Descansa Muñeca Para Teclado, Diseño Ergonómico, De Gel, Base Antideslizante,  Color Negro, Medidas Aproximadas De 50 Cm (+- 5 Cm) De Largo, 10 Cm (+-2 Cm) Ancho, 2,5 Cm (+-0,5 Cm) De Alto. Peso Aproximado A Los 150 G (+- 20 G). Unidad De Empaque: Unidad. "/>
    <m/>
    <m/>
    <n v="4"/>
    <n v="9223.56"/>
    <m/>
    <n v="36894.239999999998"/>
    <x v="0"/>
  </r>
  <r>
    <n v="17"/>
    <x v="2"/>
    <m/>
    <m/>
    <n v="9212580300000010"/>
    <s v="Dispensador De Cinta Adhesiva, Base Antideslizante, 15 Cm Largo (+- 1 Cm) X 7 Cm Alto (+- 0,5 Cm) X 6 Cm Ancho (+- 0,5 Cm), Cuchilla Inoxidable, Color Negro. "/>
    <m/>
    <m/>
    <n v="16"/>
    <n v="945.23"/>
    <m/>
    <n v="15123.68"/>
    <x v="0"/>
  </r>
  <r>
    <n v="18"/>
    <x v="2"/>
    <m/>
    <m/>
    <n v="9212579700000010"/>
    <s v="Dispensador De Clips, Magnético, Cilíndrico, 75 Mm De Altura  (+- 10 Mm) Y Diámetro De 60 Mm (+- 10 Mm), Unidad De Empaque: Unidad. "/>
    <m/>
    <m/>
    <n v="10"/>
    <n v="387"/>
    <m/>
    <n v="3870"/>
    <x v="0"/>
  </r>
  <r>
    <n v="19"/>
    <x v="2"/>
    <m/>
    <m/>
    <n v="9209557900000040"/>
    <s v="Dispositivo De Almacenamiento Usb (Llave Maya), Almacenamiento 64Gb, Conectividad Usb 3.0 Dispositivo De Almacenamiento Usb (Llave Maya),Almacenamiento Mínimo 64Gb, Conectividad Usb 3.0. Compatibles Con Windows Y Mac"/>
    <m/>
    <m/>
    <n v="2"/>
    <n v="15136.49"/>
    <m/>
    <n v="30272.98"/>
    <x v="0"/>
  </r>
  <r>
    <n v="20"/>
    <x v="2"/>
    <m/>
    <m/>
    <n v="9212581400000000"/>
    <s v="Engrapadora Metálica, De Acero Inoxidable, Con Matriz Giratoria, Soporte Antideslizante, Pintura Electrostática, Capacidad Mínima Para Engrapar 20 Hojas, Dimensión De La Base 16 Cm (+3 Cm) De Largo, Por 3 Cm (+ 1 Cm) De Ancho. "/>
    <m/>
    <m/>
    <n v="10"/>
    <n v="1076.51"/>
    <m/>
    <n v="10765.1"/>
    <x v="0"/>
  </r>
  <r>
    <n v="21"/>
    <x v="2"/>
    <m/>
    <m/>
    <n v="9202661000000020"/>
    <s v="Esponja Para Humedecerdedos, Utilizada En Trabajos De Oficina, Presentación En Envese De Plástico Suave Esponja Para Humedecer Dedos,Utilizada En Trabajos De Oficina,Presentación En Envase De Plástico Suave"/>
    <m/>
    <m/>
    <n v="10"/>
    <n v="799.37"/>
    <m/>
    <n v="7993.7"/>
    <x v="0"/>
  </r>
  <r>
    <n v="22"/>
    <x v="2"/>
    <m/>
    <m/>
    <n v="9206905100000130"/>
    <s v="Fastener Plásticos (Prensas Para Folder), Para Perforaciones De 8 Cm De Distancia, Capacidad De 5,08 Cm, Presentación De 50 Unidades Fastener Plásticos (Prensaas Para Folder), Para Perforaciones De 8Cm De Distancia. Capacidad De 5,08 Cm. Presentación De 50 Unidades"/>
    <m/>
    <m/>
    <n v="50"/>
    <n v="451.8"/>
    <m/>
    <n v="22590"/>
    <x v="0"/>
  </r>
  <r>
    <n v="23"/>
    <x v="2"/>
    <m/>
    <m/>
    <n v="9212582000000000"/>
    <s v="Goma Adhesivo Instantáneo, Alta Viscosidad Entre 18000 – 40000 Cps, Resistente Al Agua, Tapa Hermética, Contenido  De 3 G (+1 G), Tiempo Medio De Fijación De 10 – 60 S "/>
    <m/>
    <m/>
    <n v="59"/>
    <n v="347.52"/>
    <m/>
    <n v="20503.68"/>
    <x v="0"/>
  </r>
  <r>
    <n v="24"/>
    <x v="2"/>
    <m/>
    <m/>
    <n v="9212577500000000"/>
    <s v="Goma Blanca, Extra Fuerte, Secado Rápido, Sin Solventes, Contenido 240 G / 250 G (Superior A 8 Oz) "/>
    <m/>
    <m/>
    <n v="20"/>
    <n v="471.38"/>
    <m/>
    <n v="9427.6"/>
    <x v="0"/>
  </r>
  <r>
    <n v="25"/>
    <x v="2"/>
    <m/>
    <m/>
    <n v="9212577600000010"/>
    <s v="Goma En Barra, Tipo Lápiz Adhesivo, Sistema Hermético Tapa Y Tubo, Base De Agua, No Tóxica, Contenido De 20 G (+2 G) "/>
    <m/>
    <m/>
    <n v="20"/>
    <n v="151.24"/>
    <m/>
    <n v="3024.8"/>
    <x v="0"/>
  </r>
  <r>
    <n v="26"/>
    <x v="2"/>
    <m/>
    <m/>
    <n v="9212602100000000"/>
    <s v="Grapa Lisa Tipo 26/6, Punta Broca, Anticorrosiva, En Presentación De Caja Con 5000 Unidades. "/>
    <m/>
    <m/>
    <n v="30"/>
    <n v="367.96"/>
    <m/>
    <n v="11038.8"/>
    <x v="0"/>
  </r>
  <r>
    <n v="27"/>
    <x v="2"/>
    <m/>
    <m/>
    <n v="9212581200000000"/>
    <s v="Grapas, De Alambre De Acero Galvanizado, Punta Cincelada, Longitud De La Grapa 17 Mm (Tamaño De La Grapa 23/17), 120 Hojas, Unidad De Empaque: Caja Con 1000 Unidades. "/>
    <m/>
    <m/>
    <n v="10"/>
    <n v="493.68"/>
    <m/>
    <n v="4936.8"/>
    <x v="0"/>
  </r>
  <r>
    <n v="28"/>
    <x v="2"/>
    <m/>
    <m/>
    <n v="9212581100000000"/>
    <s v="Grapas, De Alambre De Acero Galvanizado, Punta Cincelada, Longitud De La Grapa 24 Mm (Tamaño De La Grapa 23/24), 200 Hojas, Unidad De Empaque: Caja Con 1000 Unidades. "/>
    <m/>
    <m/>
    <n v="4"/>
    <n v="682.77"/>
    <m/>
    <n v="2731.08"/>
    <x v="0"/>
  </r>
  <r>
    <n v="29"/>
    <x v="2"/>
    <m/>
    <m/>
    <n v="9212581300000000"/>
    <s v="Grapas, De Alambre De Acero Galvanizado, Punta Cincelada, Longitud De La Grapa 8 Mm (Tamaño De La Grapa 23/8), Unidad De Empaque: Caja Con 1000 Unidades. "/>
    <m/>
    <m/>
    <n v="4"/>
    <n v="319.92"/>
    <m/>
    <n v="1279.68"/>
    <x v="0"/>
  </r>
  <r>
    <n v="30"/>
    <x v="2"/>
    <m/>
    <m/>
    <n v="9212580800000010"/>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
    <m/>
    <m/>
    <n v="10"/>
    <n v="1084.46"/>
    <m/>
    <n v="10844.6"/>
    <x v="0"/>
  </r>
  <r>
    <n v="31"/>
    <x v="2"/>
    <m/>
    <m/>
    <n v="9212533100000000"/>
    <s v="Marcador Para Pizarra Acrílica, Punta Redonda, Tinta Pigmentada No Tóxica, Color Azul, Fácil De Borrar En Seco, Dimensión De 14 Cm (+- 2 Cm) De Largo X 2 Cm (+- 0,5 Cm) De Diámetro, Presentación Caja Con 12 Unidades. "/>
    <m/>
    <m/>
    <n v="5"/>
    <n v="2369.37"/>
    <m/>
    <n v="11846.849999999999"/>
    <x v="0"/>
  </r>
  <r>
    <n v="32"/>
    <x v="2"/>
    <m/>
    <m/>
    <n v="9212533200000000"/>
    <s v="Marcador Para Pizarra Acrílica, Punta Redonda, Tinta Pigmentada No Tóxica, Color Negro, Fácil De Borrar En Seco, Dimensión De 14 Cm (+- 2 Cm) De Largo X 2 Cm (+- 0,5 Cm) De Diámetro, Presentación Caja Con 12 Unidades. "/>
    <m/>
    <m/>
    <n v="5"/>
    <n v="2369.37"/>
    <m/>
    <n v="11846.849999999999"/>
    <x v="0"/>
  </r>
  <r>
    <n v="33"/>
    <x v="2"/>
    <m/>
    <m/>
    <n v="9212533400000000"/>
    <s v="Marcador Para Pizarra Acrílica, Punta Redonda, Tinta Pigmentada No Tóxica, Color Rojo, Fácil De Borrar En Seco, Dimensión De 14 Cm (+- 2 Cm) De Largo X 2 Cm (+- 0,5 Cm) De Diámetro, Presentación Caja Con 12 Unidades. "/>
    <m/>
    <m/>
    <n v="5"/>
    <n v="2369.37"/>
    <m/>
    <n v="11846.849999999999"/>
    <x v="0"/>
  </r>
  <r>
    <n v="34"/>
    <x v="2"/>
    <m/>
    <m/>
    <n v="9212533000000000"/>
    <s v="Marcador Permanente, Color Azul, Con Punta Redonda, De Fibra De Acrílico, Secado Instantáneo, Ancho De Escritura  2,0 - 5,0 Mm, Dimensión De 14,5 Cm (+- 1 Cm) De Largo X 2 Cm (+- 0,5 Cm) De Diámetro, Presentación Caja Con 12 Unidades. "/>
    <m/>
    <m/>
    <n v="5"/>
    <n v="2520.6"/>
    <m/>
    <n v="12603"/>
    <x v="0"/>
  </r>
  <r>
    <n v="35"/>
    <x v="2"/>
    <m/>
    <m/>
    <n v="9212532900000000"/>
    <s v="Marcador Permanente, Color Negro, Con Punta Redonda, De Fibra De Acrílico, Secado Instantáneo, Ancho De Escritura  2,0 - 5,0 Mm, Dimensión De 14,5 Cm (+- 1 Cm) De Largo X 2 Cm (+- 0,5 Cm) De Diámetro, Presentación Caja Con 12 Unidades. "/>
    <m/>
    <m/>
    <n v="5"/>
    <n v="2520.6"/>
    <m/>
    <n v="12603"/>
    <x v="0"/>
  </r>
  <r>
    <n v="36"/>
    <x v="2"/>
    <m/>
    <m/>
    <n v="9212533300000000"/>
    <s v="Marcador Permanente, Color Rojo, Con Punta Redonda, De Fibra De Acrílico, Secado Instantáneo, Ancho De Escritura  2,0 - 5,0 Mm, Dimensión De 14,5 Cm (+- 1 Cm) De Largo X 2 Cm (+- 0,5 Cm) De Diámetro, Presentación Caja Con 12 Unidades. "/>
    <m/>
    <m/>
    <n v="5"/>
    <n v="2520.6"/>
    <m/>
    <n v="12603"/>
    <x v="0"/>
  </r>
  <r>
    <n v="37"/>
    <x v="2"/>
    <m/>
    <m/>
    <n v="9212498300000000"/>
    <s v="Marcador Resaltador De Texto, Dimensiones De 12 Cm De Largo (+- 1 Cm), 2,5 Cm De Ancho O Diámetro (+- 0.5 Cm), Color Amarillo Fosforecente. Con Punta Biselada Indeformable, Ancho De Escritura Dos Anchos (1,0 - 4,0 Mm), Caja 12 Unidades "/>
    <m/>
    <m/>
    <n v="5"/>
    <n v="1991.28"/>
    <m/>
    <n v="9956.4"/>
    <x v="0"/>
  </r>
  <r>
    <n v="38"/>
    <x v="2"/>
    <m/>
    <m/>
    <n v="9212498200000000"/>
    <s v="Marcador Resaltador De Texto, Dimensiones De 12 Cm De Largo (+- 1 Cm), 2,5 Cm De Ancho O Diámetro (+- 0.5 Cm), Color Verde Fosforecente. Con Punta Biselada Indeformable, Ancho De Escritura Dos Anchos (1,0 - 4,0 Mm), Caja 12 Unidades "/>
    <m/>
    <m/>
    <n v="5"/>
    <n v="1991.28"/>
    <m/>
    <n v="9956.4"/>
    <x v="0"/>
  </r>
  <r>
    <n v="39"/>
    <x v="2"/>
    <m/>
    <m/>
    <n v="9212570400000010"/>
    <s v="Minas Para Portaminas, Con Grosor De 0,5 Mm, Graduación Hb,  Medida De La Mina Es De 6 Cm, Resistentes De Calidad Súper Polymer, Unidad De Empaque: Caja Con 12 Unidades. "/>
    <m/>
    <m/>
    <n v="21"/>
    <n v="37.82"/>
    <m/>
    <n v="794.22"/>
    <x v="0"/>
  </r>
  <r>
    <n v="40"/>
    <x v="2"/>
    <m/>
    <m/>
    <n v="9212570500000000"/>
    <s v="Minas Para Portaminas, Con Grosor De 0,7 Mm, Graduación Hb,  Medida De La Mina Es De 6 Cm, Resistentes De Calidad Súper Polymer, Unidad De Empaque: Caja Con 12 Unidades. "/>
    <m/>
    <m/>
    <n v="21"/>
    <n v="52.13"/>
    <m/>
    <n v="1094.73"/>
    <x v="0"/>
  </r>
  <r>
    <n v="41"/>
    <x v="2"/>
    <m/>
    <m/>
    <n v="9212601000000020"/>
    <s v="Minibanderitas Plástica,  Para Rotular, Medida 1,2 Cm X 5 Cm ( ± 2 Mm), Colores Surtidos,  Para  Identificar O Clasificar Documentos, Que Permitan Escribir Sobre Ellas, En Presentación De  Cartucho Con 5 Colores. "/>
    <m/>
    <m/>
    <n v="50"/>
    <n v="418.59"/>
    <m/>
    <n v="20929.5"/>
    <x v="0"/>
  </r>
  <r>
    <n v="42"/>
    <x v="2"/>
    <m/>
    <m/>
    <n v="9212570300000000"/>
    <s v="Mouse Pad Con Reposamuñecas De Gel,  Proporciona Postura Ergonómica, Material Duradero Y Base Antideslizante. Fácil De Limpiar. Color Azul Liso Sin Dibujos, Peso 0,3 Kg (+- 0,1 Kg), Dimensiones Aproximadas De 1,5 Cm De Alto (+-0,5 Cm) X 21 Cm (+- 1 Cm) De Ancho X 23 Cm (+- 0.5 Cm) De Profundo. Unidad De Empaque: Unidad. "/>
    <m/>
    <m/>
    <m/>
    <n v="2101.94"/>
    <m/>
    <n v="0"/>
    <x v="0"/>
  </r>
  <r>
    <n v="43"/>
    <x v="2"/>
    <m/>
    <m/>
    <n v="9212570100000000"/>
    <s v="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
    <m/>
    <m/>
    <m/>
    <n v="4985.87"/>
    <m/>
    <n v="0"/>
    <x v="0"/>
  </r>
  <r>
    <n v="44"/>
    <x v="2"/>
    <m/>
    <m/>
    <n v="9212591000000000"/>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
    <m/>
    <m/>
    <m/>
    <n v="21034.61"/>
    <m/>
    <n v="0"/>
    <x v="0"/>
  </r>
  <r>
    <n v="45"/>
    <x v="2"/>
    <m/>
    <m/>
    <n v="9212569900000000"/>
    <s v="Perforadora De Papel, Dos Orificios, Punzones De Acero Templado, Diámetro De La Perforación De 7 Mm (+- 0,5 Mm), Distancia Entre Perforaciones De 8 Cm. Unidad De Empaque: Unidad. "/>
    <m/>
    <m/>
    <n v="7"/>
    <n v="1155.28"/>
    <m/>
    <n v="8086.96"/>
    <x v="0"/>
  </r>
  <r>
    <n v="46"/>
    <x v="2"/>
    <m/>
    <m/>
    <n v="9212577100000000"/>
    <s v="Plástico Transparente, Autoadhesivo, Grosor Extra 80 Μm (+- 2 Μm), Para Forrar Documentos, Medidas 50 Cm Ancho (+- 5 Cm) X 20 M Largo (+- 2 M), Rollo "/>
    <m/>
    <m/>
    <n v="10"/>
    <n v="5230.26"/>
    <m/>
    <n v="52302.600000000006"/>
    <x v="0"/>
  </r>
  <r>
    <n v="47"/>
    <x v="2"/>
    <m/>
    <m/>
    <n v="9212662600000000"/>
    <s v="Porta Borrador Tipo Lapicero, Color Azul, Retráctil Con Pestaña Deslizamiento, Con Clip De Bolsillo, Ergonómico. Dimensión Aproximada 11,5 Cm De Largo (+- 2 Cm) X 6,5 Mm De Ancho (+- 1,5 Mm), Unidad De Empaque: Unidad "/>
    <m/>
    <m/>
    <m/>
    <n v="187.05"/>
    <m/>
    <n v="0"/>
    <x v="0"/>
  </r>
  <r>
    <n v="48"/>
    <x v="2"/>
    <m/>
    <m/>
    <n v="9212569000000000"/>
    <s v="Porta Sellos, Material Metálico, Color Negro, Capacidad De 8 Divisiones (8 Sellos) "/>
    <m/>
    <m/>
    <n v="4"/>
    <n v="1528.59"/>
    <m/>
    <n v="6114.36"/>
    <x v="0"/>
  </r>
  <r>
    <n v="49"/>
    <x v="2"/>
    <m/>
    <m/>
    <n v="9212581000000000"/>
    <s v="Portaminas, Peso Aproximado 10 G (+5 G), Estructura Metálica, Punta Retráctil, Ergonómico, Con Clip Metálico Para Agarre, Para Minas De 0,5 Mm De Diámetro, Dimensiones De 10 Mm Ancho X 140 Mm Largo (+3 Mm Ancho, +20 Mm Largo), Unidad De Empaque: Caja Con 12 Unidades. "/>
    <m/>
    <m/>
    <n v="3"/>
    <n v="4007.76"/>
    <m/>
    <n v="12023.28"/>
    <x v="0"/>
  </r>
  <r>
    <n v="50"/>
    <x v="2"/>
    <m/>
    <m/>
    <n v="9212580900000000"/>
    <s v="Portaminas, Peso Aproximado 14 G (+2 G), Estructura Metálica, Punta Retráctil, Ergonómico, Con Clip Metálico Para Agarre, Para Minas De 0,7 Mm De Diámetro Dimensiones De 14 Mm Ancho X 150 Mm Largo (+1 Mm Ancho, +10 Mm Largo), Unidad De Empaque: Caja Con 12 Unidades. "/>
    <m/>
    <m/>
    <n v="3"/>
    <n v="4007.76"/>
    <m/>
    <n v="12023.28"/>
    <x v="0"/>
  </r>
  <r>
    <n v="51"/>
    <x v="2"/>
    <m/>
    <m/>
    <n v="9212580000000000"/>
    <s v="Prensas Metálicas, Tipo Lotería, Medida 1,9 Cm (3/4 Pulg), Color Negro, Unidad De Empaque: Caja Con 12 Unidades. Marca Force Modelo 3/4 (19Mm) Caja 12 Unidades"/>
    <m/>
    <m/>
    <n v="3"/>
    <n v="179.59"/>
    <m/>
    <n v="538.77"/>
    <x v="0"/>
  </r>
  <r>
    <n v="52"/>
    <x v="2"/>
    <m/>
    <m/>
    <n v="9212579900000000"/>
    <s v="Prensas Metálicas, Tipo Lotería, Medida 2,54 Cm (1 Pulg), Color Negro, Unidad De Empaque: Caja Con 12 Unidades. Marca Force Modelo 1 (25Mm) Caja 12 Unidades"/>
    <m/>
    <m/>
    <n v="1"/>
    <n v="273.07"/>
    <m/>
    <n v="273.07"/>
    <x v="0"/>
  </r>
  <r>
    <n v="53"/>
    <x v="2"/>
    <m/>
    <m/>
    <n v="9212579800000000"/>
    <s v="Prensas Metálicas, Tipo Lotería, Medida 5,08 Cm (2 Pulg), Color Negro, Unidad De Empaque: Caja Con 12 Unidades. "/>
    <m/>
    <m/>
    <n v="2"/>
    <n v="972.93"/>
    <m/>
    <n v="1945.86"/>
    <x v="0"/>
  </r>
  <r>
    <n v="54"/>
    <x v="2"/>
    <m/>
    <m/>
    <n v="9212577400000000"/>
    <s v="Regla De Acero Inoxidable, Dimensión De 30 Cm De Largo,  Espesor, 2 Mm (+- 0,5 Mm), No Flexible. "/>
    <m/>
    <m/>
    <n v="12"/>
    <n v="266.76"/>
    <m/>
    <n v="3201.12"/>
    <x v="0"/>
  </r>
  <r>
    <n v="55"/>
    <x v="2"/>
    <m/>
    <m/>
    <n v="9203030100000040"/>
    <s v="Regla Plastica De 30 Cm De Largo, En Plastico Resistente Y Flexible, Con Numeracion En Centimetros Y Pulgadas. Regla Plástica De 30Cm De Largo, En Plástico Resistente Y Flexible, Con Numeración En Centímetros Y Pulgadas"/>
    <m/>
    <m/>
    <n v="20"/>
    <n v="71.88"/>
    <m/>
    <n v="1437.6"/>
    <x v="0"/>
  </r>
  <r>
    <n v="56"/>
    <x v="2"/>
    <m/>
    <m/>
    <n v="9212569400000010"/>
    <s v="Sacagrapas Metalico De 6 Cm (+/- 5 Mm) Cromado, Con Soporte De Plastico Resistente Y Remachados, Ergonómico, Peso Ligero. "/>
    <m/>
    <m/>
    <n v="38"/>
    <n v="137.99"/>
    <m/>
    <n v="5243.6200000000008"/>
    <x v="0"/>
  </r>
  <r>
    <n v="57"/>
    <x v="2"/>
    <m/>
    <m/>
    <n v="9212569300000010"/>
    <s v="Sacapuntas Metálico (Tajador), Doble (Dos Orificios), Triangular, Sin Depósito Para Residuos, De Acero Inoxidable, Dimensiones De Anchura 50 Mm (+- 5 Mm) Y Profundidad 15 Mm (+- 2 Mm), Unidad De Empaque: Paquete Con 12 Unidades. "/>
    <m/>
    <m/>
    <n v="5"/>
    <n v="2088"/>
    <m/>
    <n v="10440"/>
    <x v="0"/>
  </r>
  <r>
    <n v="58"/>
    <x v="2"/>
    <m/>
    <m/>
    <n v="9212568800000010"/>
    <s v="Sello Numerador (Foliador), Automático, Estructura Interna Metálica, De 8 Dígitos, Numeración Ajustable, Mango Ergonómico Plástico, Tamaño De Los Números: 4 Mm (+1 Mm) "/>
    <m/>
    <m/>
    <n v="7"/>
    <n v="11972.87"/>
    <m/>
    <n v="83810.090000000011"/>
    <x v="0"/>
  </r>
  <r>
    <n v="59"/>
    <x v="2"/>
    <m/>
    <m/>
    <n v="9212591100000010"/>
    <s v="Tijeras, Largo De 19,5 Cm (+- 1 Cm), Cuchillas De Acero Inoxidable, Mango Ergonómico, Para Usuarios Diestros O Zurdos, Punta Roma, Unidad De Empaque: Unidad. Marca Maxiline Modelo 8 (20 Cm)"/>
    <m/>
    <m/>
    <n v="17"/>
    <n v="471.56"/>
    <m/>
    <n v="8016.52"/>
    <x v="0"/>
  </r>
  <r>
    <n v="60"/>
    <x v="3"/>
    <m/>
    <m/>
    <n v="9212604200000010"/>
    <s v="Block Papel, Rayado Común, Tamaño Carta, Medida 21,59 Cm X 27,94 Cm (8,5 Pulg X 11 Pulg), En Presentación De Unidad. "/>
    <m/>
    <m/>
    <n v="15"/>
    <n v="452.32"/>
    <m/>
    <n v="6784.8"/>
    <x v="0"/>
  </r>
  <r>
    <n v="61"/>
    <x v="3"/>
    <m/>
    <m/>
    <n v="9212604000000010"/>
    <s v="Carpeta (File) De Manila,  Color Amarillo, Tamaño Carta 21,59 Cm X 27,94 Cm (8,5 Pulg X 11 Pulg), En Presentación Caja De 100 Unidades. "/>
    <m/>
    <m/>
    <n v="51"/>
    <n v="2235.61"/>
    <m/>
    <n v="114016.11"/>
    <x v="0"/>
  </r>
  <r>
    <n v="62"/>
    <x v="3"/>
    <m/>
    <m/>
    <n v="9217651500000000"/>
    <s v="Carpeta (File) De Manila, Color Amarillo, Tamaño Oficio 23,5 Cm X 34,5 Cm, En Presentación Caja De 100 Unidades. Carpeta (File) De Manila, Color Amarillo, Tamaño Oficio 23,5 Cm X 34,5 Cm, En Presentación Caja De 100 Unidades "/>
    <m/>
    <m/>
    <n v="13"/>
    <n v="2656.94"/>
    <m/>
    <n v="34540.22"/>
    <x v="0"/>
  </r>
  <r>
    <n v="63"/>
    <x v="3"/>
    <m/>
    <m/>
    <n v="9212604300000000"/>
    <s v="Carpeta Colgante Tamaño Oficio, Medida 37,2 Cm X 23 Cm, En Presentación De Caja De 25 Unidades. "/>
    <m/>
    <m/>
    <n v="43"/>
    <n v="3066.36"/>
    <m/>
    <n v="131853.48000000001"/>
    <x v="0"/>
  </r>
  <r>
    <n v="64"/>
    <x v="3"/>
    <m/>
    <m/>
    <n v="9212603300000000"/>
    <s v="Cuaderno De Resortes, Rayado Común, De 80 Hojas, Medida 21 Cm X 17 Cm, En Presentación De Unidad "/>
    <m/>
    <m/>
    <n v="13"/>
    <n v="443"/>
    <m/>
    <n v="5759"/>
    <x v="0"/>
  </r>
  <r>
    <n v="65"/>
    <x v="3"/>
    <m/>
    <m/>
    <n v="9212567800000010"/>
    <s v="Libreta Para Taquigrafía, Tamaño Media Carta, Medidas 15, 1 Cm X 21,3 Cm (+/- 5 Cm), Portada Y Contraportda De Cartón, Con Resorte, En Presentación De Unidad "/>
    <m/>
    <m/>
    <n v="10"/>
    <n v="368.11"/>
    <m/>
    <n v="3681.1000000000004"/>
    <x v="0"/>
  </r>
  <r>
    <n v="66"/>
    <x v="3"/>
    <m/>
    <m/>
    <n v="9212602000000000"/>
    <s v="Libro De Actas, Con Empaste De Cartón, Medida  21,59 Cm X 27,94 Cm (+/- 2 Cm), De  De 200 Folios, En Presentación De Unidad. "/>
    <m/>
    <m/>
    <n v="20"/>
    <n v="1998.29"/>
    <m/>
    <n v="39965.800000000003"/>
    <x v="0"/>
  </r>
  <r>
    <n v="67"/>
    <x v="3"/>
    <m/>
    <m/>
    <n v="9212601800000010"/>
    <s v="Notas Adhesivas (Quita Y Pon), Tamaño Medianas, Medida: 76 Mm X 76 Mm (3 Pulg X 3 Pulg), Removibles, En 5 Colores Neon, En Presentación De Cubos De 500 Hojas. "/>
    <m/>
    <m/>
    <n v="59"/>
    <n v="1209.7"/>
    <m/>
    <n v="71372.3"/>
    <x v="0"/>
  </r>
  <r>
    <n v="68"/>
    <x v="3"/>
    <m/>
    <m/>
    <n v="9212601400000010"/>
    <s v="Notas Adhesivas (Quita Y Pon), Tamaño Medianas, Medida: 76 Mm X 76 Mm (3 Pulg X 3 Pulg).Removibles, En Color Amarillo, En Presentación Block De 100 Hojas. "/>
    <m/>
    <m/>
    <n v="80"/>
    <n v="120"/>
    <m/>
    <n v="9600"/>
    <x v="0"/>
  </r>
  <r>
    <n v="69"/>
    <x v="3"/>
    <m/>
    <m/>
    <n v="9217695200000000"/>
    <s v="Notas Adhesivas (Quita Y Pon), Tamaño Pequeño Medida: 50 Mm X 40 Mm .Removibles, En Color Amarillo, En Presentación Paquete Con 12 Block Notas Adhesivas (Quita Y Pon), Tamaño Pequeño Medida: 50 Mm X 40 Mm .Removibles, En Color Amarillo, En Presentación Paquete Con 12 Block "/>
    <m/>
    <m/>
    <n v="28"/>
    <n v="802.64"/>
    <m/>
    <n v="22473.919999999998"/>
    <x v="0"/>
  </r>
  <r>
    <n v="70"/>
    <x v="3"/>
    <m/>
    <m/>
    <n v="9212600700000010"/>
    <s v="Papel Carbón,  Tamaño Carta, Medida 21,59 Cm X 27,94 Cm (8,5 Pulg X 11 Pulg) , En Presentación De  Caja De 100 Pliegos. "/>
    <m/>
    <m/>
    <n v="3"/>
    <n v="2197.89"/>
    <m/>
    <n v="6593.67"/>
    <x v="0"/>
  </r>
  <r>
    <n v="71"/>
    <x v="3"/>
    <m/>
    <m/>
    <n v="9212599200000000"/>
    <s v="Papel Especial De Colores Surtidos. Tamaño Carta, Medida  21,59 Cm X 27,94 Cm (8,5 Pulg X 11 Pulg), En  Presentación De Paquetes Con 100 Hojas, 20 Hojas Por Color. "/>
    <m/>
    <m/>
    <n v="30"/>
    <n v="710.28"/>
    <m/>
    <n v="21308.399999999998"/>
    <x v="0"/>
  </r>
  <r>
    <n v="72"/>
    <x v="3"/>
    <m/>
    <m/>
    <n v="9218006500000000"/>
    <s v="Sobre Blanco # 10, Sin Logo, Tamaño Oficio, Medidas 10,5 Cm De Ancho X 24,1 Cm De Alto, Con Solapa Engomada, Unidad De Empaque Unidad Sobre Blanco # 10, Sin Logo, Tamaño Oficio, Medidas 10,5 Cm De Ancho X 24,1 Cm De Alto, Con Solapa Engomada, Unidad De Empaque Unidad "/>
    <m/>
    <m/>
    <n v="850"/>
    <n v="10.14"/>
    <m/>
    <n v="8619"/>
    <x v="0"/>
  </r>
  <r>
    <n v="73"/>
    <x v="3"/>
    <m/>
    <m/>
    <n v="9218007500000000"/>
    <s v="Sobre Blanco # 6 3/4, Sin Logo, Tamaño Carta, Medidas 9 Cm X 16,3 Cm Con Solapa Engomada, En Presentación De Unidad Sobre Blanco # 6 3/4, Sin Logo, Tamaño Carta, Medidas 9 Cm X 16,3 Cm Con Solapa Engomada, En Presentación De Unidad "/>
    <m/>
    <m/>
    <n v="750"/>
    <n v="7.82"/>
    <m/>
    <n v="5865"/>
    <x v="0"/>
  </r>
  <r>
    <n v="74"/>
    <x v="3"/>
    <m/>
    <m/>
    <n v="9212599300000000"/>
    <s v="Sobre De Manila # 14, Medida 25,4 Cm X 38,1 Cm,  Color Amarillo,  Sin Impresión, En Presentación De Paquete Con 50 Unidades. "/>
    <m/>
    <m/>
    <n v="13"/>
    <n v="2350.62"/>
    <m/>
    <n v="30558.059999999998"/>
    <x v="0"/>
  </r>
  <r>
    <n v="75"/>
    <x v="3"/>
    <m/>
    <m/>
    <n v="9212599400000000"/>
    <s v="Sobre De Manila # 7, Tamaño Media Carta. Medida De 17,8 Cm X 25,4 Cm, Color Amarillo, En Presentación De Paquete Con 50 Unidades. "/>
    <m/>
    <m/>
    <n v="10"/>
    <n v="1183.2"/>
    <m/>
    <n v="11832"/>
    <x v="0"/>
  </r>
  <r>
    <n v="76"/>
    <x v="3"/>
    <m/>
    <m/>
    <n v="9212599500000000"/>
    <s v="Sobres De Manila # 10, Tamaño Carta, Medida De 22,8 Cm X 30,5 Cm, Color Amarillo, En Presentación De Paquete Con 50 Unidades. "/>
    <m/>
    <m/>
    <n v="24"/>
    <n v="1967"/>
    <m/>
    <n v="47208"/>
    <x v="0"/>
  </r>
  <r>
    <n v="77"/>
    <x v="3"/>
    <m/>
    <m/>
    <n v="9218007600000000"/>
    <s v="Sobres De Manila # 13, Tamaño Oficio Medida De 25,5 Cm X 33 Cm, Color Amarillo, Sin Impresión, En Presentación De Paquete Con 50 Unidades Sobres De Manila # 13, Tamaño Oficio Medida De 25,5 Cm X 33 Cm, Color Amarillo, Sin Impresión, En Presentación De Paquete Con 50 Unidades "/>
    <m/>
    <m/>
    <n v="23"/>
    <n v="1594.98"/>
    <m/>
    <n v="36684.54"/>
    <x v="0"/>
  </r>
  <r>
    <n v="78"/>
    <x v="3"/>
    <m/>
    <m/>
    <n v="9218006400000000"/>
    <s v="Sobres De Manila # 15, Medida De 30,5 Cm X 39,3 Cm, Color Amarillo, Sin Impresión, En Presentación De Paquete Con 50 Unidades Sobres De Manila # 15, Medida De 30,5 Cm X 39,3 Cm, Color Amarillo, Sin Impresión, En Presentación De Paquete Con 50 Unidades "/>
    <m/>
    <m/>
    <n v="21"/>
    <n v="2726.91"/>
    <m/>
    <n v="57265.11"/>
    <x v="0"/>
  </r>
  <r>
    <n v="79"/>
    <x v="4"/>
    <m/>
    <m/>
    <n v="9212430400000000"/>
    <s v="Batería Alcalina Tipo Aa, De 1,5 V, Capacidad Mínima Alcalina 2700–2900 Mah, Medidas 50 Mm Largo X 14,2 Mm Diametro, Para Uso En Dispositivos Electrónicos Portátiles, Presentación Blister 2 Unidades "/>
    <m/>
    <m/>
    <n v="186"/>
    <n v="316"/>
    <m/>
    <n v="58776"/>
    <x v="0"/>
  </r>
  <r>
    <n v="80"/>
    <x v="4"/>
    <m/>
    <m/>
    <n v="9212430500000000"/>
    <s v="Batería Alcalina Tipo Aaa, 1,5 V, Capacidad Mínima Alcalina 900-1155  Mah, Medidas 44,5 Mm Largo X 10,5 Mm Diametro, Uso Dispositivos Electrónicos Portátiles, Presentación Blister 2 Unidades "/>
    <m/>
    <m/>
    <n v="192"/>
    <n v="319"/>
    <m/>
    <n v="61248"/>
    <x v="0"/>
  </r>
  <r>
    <n v="81"/>
    <x v="4"/>
    <m/>
    <m/>
    <n v="9212430600000010"/>
    <s v="Batería Alcalina Tipo D, De 1,5 V, Tipo, Medidas 58 Mm Largo X 33 Mm Diametro, Uso Dispositivos Electrónicos Portátiles, Presentación Blister 2 Unidades "/>
    <m/>
    <m/>
    <n v="54"/>
    <n v="1281.31"/>
    <m/>
    <n v="69190.739999999991"/>
    <x v="0"/>
  </r>
  <r>
    <n v="82"/>
    <x v="2"/>
    <m/>
    <m/>
    <n v="9212090200000000"/>
    <s v="Calculadora Electrónica De Escritorio, Pantalla Lcd, 12 Dígitos, Alimentación Por Baterías, Velocidad Impresión 2,0 Líneas/S, Anchura Papel 58 Mm "/>
    <m/>
    <m/>
    <n v="3"/>
    <n v="17450.55"/>
    <m/>
    <n v="52351.649999999994"/>
    <x v="0"/>
  </r>
  <r>
    <n v="83"/>
    <x v="2"/>
    <m/>
    <m/>
    <n v="9212569200000000"/>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
    <m/>
    <m/>
    <n v="5"/>
    <n v="9741.09"/>
    <m/>
    <n v="48705.45"/>
    <x v="0"/>
  </r>
  <r>
    <n v="84"/>
    <x v="3"/>
    <m/>
    <m/>
    <n v="9212599600000010"/>
    <s v="Rollo Para Calculadora,  En Papel Bond.  Color Blanco. Medida 57 Mm De Ancho Y 40 M De Largo, En Presentación De Paquetes De 12 Unidades. "/>
    <m/>
    <m/>
    <n v="7"/>
    <n v="2190"/>
    <m/>
    <n v="15330"/>
    <x v="0"/>
  </r>
  <r>
    <n v="85"/>
    <x v="0"/>
    <m/>
    <m/>
    <n v="9212591300000000"/>
    <s v="Tinta Para Sellos, Sin Aceite, Capacidad 25 Ml (± 5 Ml), Aplicación Tipo Goteo, Color Negro, Unidad De Empaque: Unidad. "/>
    <m/>
    <m/>
    <n v="5"/>
    <n v="535.59"/>
    <m/>
    <n v="2677.9500000000003"/>
    <x v="0"/>
  </r>
  <r>
    <n v="86"/>
    <x v="2"/>
    <m/>
    <m/>
    <n v="9212567400000000"/>
    <s v="Bolígrafo, Tinta Gel, Ancho De Escritura De 0,7 Mm, Color Azul, Tinta 0,9 G, Colorante En Gel Base De Agua, Unidad De Empaque: Caja Con 12 Unidades. "/>
    <m/>
    <m/>
    <n v="26"/>
    <n v="1222.49"/>
    <m/>
    <n v="31784.74"/>
    <x v="0"/>
  </r>
  <r>
    <n v="87"/>
    <x v="2"/>
    <m/>
    <m/>
    <n v="9212567300000000"/>
    <s v="Bolígrafo, Tinta Gel, Ancho De Escritura De 0,7 Mm, Color Negro, Tinta 0,9 G, Colorante En Gel Base De Agua, Unidad De Empaque: Caja Con 12 Unidades "/>
    <m/>
    <m/>
    <n v="18"/>
    <n v="1222.49"/>
    <m/>
    <n v="22004.82"/>
    <x v="0"/>
  </r>
  <r>
    <n v="88"/>
    <x v="2"/>
    <m/>
    <m/>
    <n v="9211968100000000"/>
    <s v="Bolígrafo, Tinta Gel, Ancho De Escritura De 0,7 Mm, Tinta 0,9 G, Colorante En Gel Base De Agua, Color Rojo "/>
    <m/>
    <m/>
    <n v="14"/>
    <n v="1222.49"/>
    <m/>
    <n v="17114.86"/>
    <x v="0"/>
  </r>
  <r>
    <n v="89"/>
    <x v="2"/>
    <m/>
    <m/>
    <n v="9212580100000010"/>
    <s v="Clip Metálico, Tamaño 55 Mm (Mediano), Con Forro Plástico, Colores Surtidos, Unidad De Empaque: Caja Con 100 Unidades. "/>
    <m/>
    <m/>
    <n v="16"/>
    <n v="325.7"/>
    <m/>
    <n v="5211.2"/>
    <x v="0"/>
  </r>
  <r>
    <n v="90"/>
    <x v="2"/>
    <m/>
    <m/>
    <n v="9212579400000010"/>
    <s v="Corta Papel (Cutter), Grande Retractable, Con Botón De Bloqueo, Mango Ergonómico, Con Rompe Hojas Extraíble, Tamaño De La Cuchilla De 18 Mm De Ancho, Largo De La Cutter 15 Cm (+- 1 Cm). Unidad De Empaque: Unidad. "/>
    <m/>
    <m/>
    <n v="41"/>
    <n v="210.05"/>
    <m/>
    <n v="8612.0500000000011"/>
    <x v="0"/>
  </r>
  <r>
    <n v="91"/>
    <x v="2"/>
    <m/>
    <m/>
    <n v="9212580600000000"/>
    <s v="Humedecedor De Dedos, En Pasta, Presentación De 45 G (+- 5 G), Cilíndrico, No Tóxico, Unidad De Empaque: Unidad. "/>
    <m/>
    <m/>
    <n v="24"/>
    <n v="287"/>
    <m/>
    <n v="6888"/>
    <x v="0"/>
  </r>
  <r>
    <n v="92"/>
    <x v="2"/>
    <m/>
    <m/>
    <n v="9212579900000000"/>
    <s v="Prensas Metálicas, Tipo Lotería, Medida 2,54 Cm (1 Pulg), Color Negro, Unidad De Empaque: Caja Con 12 Unidades. "/>
    <m/>
    <m/>
    <n v="1"/>
    <n v="291.36"/>
    <m/>
    <n v="291.36"/>
    <x v="0"/>
  </r>
  <r>
    <n v="93"/>
    <x v="2"/>
    <m/>
    <m/>
    <n v="9212579800000000"/>
    <s v="Prensas Metálicas, Tipo Lotería, Medida 5,08 Cm (2 Pulg), Color Negro, Unidad De Empaque: Caja Con 12 Unidades. Marca Force Modelo 2 (48Mm) Caja 12 Unidades"/>
    <m/>
    <m/>
    <n v="1"/>
    <n v="974.63"/>
    <m/>
    <n v="974.63"/>
    <x v="0"/>
  </r>
  <r>
    <n v="94"/>
    <x v="2"/>
    <m/>
    <m/>
    <n v="9000258500000100"/>
    <s v="Prensas Para Folders (Fastener) Prensas Para Folders (Fastener) Prensa De Metal Para Folder De 80Mm, La Caja Debe Contener 50 Juegos. Presentación En Cajas"/>
    <m/>
    <m/>
    <n v="7"/>
    <n v="410.73"/>
    <m/>
    <n v="2875.11"/>
    <x v="0"/>
  </r>
  <r>
    <n v="95"/>
    <x v="3"/>
    <m/>
    <m/>
    <n v="9212568600000010"/>
    <s v="Archivador De Cartón Tamaño Oficio Plus (T-835). Para Hojas Tamaño Oficio, Medidas: 25,4 Cm X 33,02 Cm. "/>
    <m/>
    <m/>
    <n v="22"/>
    <n v="766.85"/>
    <m/>
    <n v="16870.7"/>
    <x v="0"/>
  </r>
  <r>
    <n v="96"/>
    <x v="3"/>
    <m/>
    <m/>
    <n v="9212568700000000"/>
    <s v="Archivador De Cartón,  Tamaño Carta Plus (T-830). Para Hojas Tamaño Carta, Medidas 21,59 Cm  X 27,94 Cm (8,5 Pulg X 11 Pulg). "/>
    <m/>
    <m/>
    <n v="22"/>
    <n v="701.9"/>
    <m/>
    <n v="15441.8"/>
    <x v="0"/>
  </r>
  <r>
    <n v="97"/>
    <x v="3"/>
    <m/>
    <m/>
    <n v="9212603200000000"/>
    <s v="Cuaderno De Resortes Doble Anillo, Rayado Común, Medida 21 Cm X 27,5 Cm, En Presentación Unidad "/>
    <m/>
    <m/>
    <n v="19"/>
    <n v="683.62"/>
    <m/>
    <n v="12988.78"/>
    <x v="0"/>
  </r>
  <r>
    <n v="98"/>
    <x v="3"/>
    <m/>
    <m/>
    <n v="9212568100000000"/>
    <s v="Cubierta De Encuadernación, Plástica, Tamaño Carta,  Medidas 21,57 Cm De Ancho X 27,9 Cm Largo (8,5 Pulg X 11 Pulg), Presentación Paquete Con 50 Unidades "/>
    <m/>
    <m/>
    <n v="2"/>
    <n v="2418.98"/>
    <m/>
    <n v="4837.96"/>
    <x v="0"/>
  </r>
  <r>
    <n v="99"/>
    <x v="2"/>
    <m/>
    <m/>
    <n v="9212429900000000"/>
    <s v="Banda De Hule (Ligas) Tipo #18 (Dimensión 7,62 Cm Largo X 0,16 Cm Ancho), Mediano, Material En Caucho 100% Natural, Presentación En Paquetes De 500 G (+- 50 G) "/>
    <m/>
    <m/>
    <n v="7"/>
    <n v="1470.35"/>
    <m/>
    <n v="10292.449999999999"/>
    <x v="0"/>
  </r>
  <r>
    <n v="100"/>
    <x v="2"/>
    <m/>
    <m/>
    <n v="9212580500000000"/>
    <s v="Chinches Cromados Con Cobertor Plástico De Varios Colores, De 10 Mm,  Metal Resistente. Unidad De Empaque: Caja De 100 Unidades. "/>
    <m/>
    <m/>
    <n v="14"/>
    <n v="225.8"/>
    <m/>
    <n v="3161.2000000000003"/>
    <x v="0"/>
  </r>
  <r>
    <n v="101"/>
    <x v="2"/>
    <m/>
    <m/>
    <n v="9212582200000010"/>
    <s v="Cinta Adhesiva Mágica Transparente, De 12 Mm Ancho X 33 M De Largo, Diámetro Aproximado Del Centro 25 Mm, Libre De Ácido, Ideal Para Uso En Oficina, Presentación Unitario "/>
    <m/>
    <m/>
    <n v="57"/>
    <n v="224.87"/>
    <m/>
    <n v="12817.59"/>
    <x v="0"/>
  </r>
  <r>
    <n v="102"/>
    <x v="2"/>
    <m/>
    <m/>
    <n v="9212579500000000"/>
    <s v="Corrector Líquido, Con Brocha, Diluidle En Agua, Color Blanco, Base Agua, Capacidad Mínima De 20 Ml (+-2), Unidad De Empaque: Unidad. "/>
    <m/>
    <m/>
    <n v="15"/>
    <n v="242.45"/>
    <m/>
    <n v="3636.75"/>
    <x v="0"/>
  </r>
  <r>
    <n v="103"/>
    <x v="2"/>
    <m/>
    <m/>
    <n v="9212602200000010"/>
    <s v="Grapadora Tipo Industrial, Medida 28,9 Cm De Fondo,  9 Cm De Ancho, 24 Cm De Alto Desde La Base, Construida En Metal, Pintura Esmaltada, Con Base Antideslizante, De Gran Profundidad. Guía Ajustable De Margen De Engrapado. "/>
    <m/>
    <m/>
    <n v="1"/>
    <n v="8203.5"/>
    <m/>
    <n v="8203.5"/>
    <x v="0"/>
  </r>
  <r>
    <n v="104"/>
    <x v="2"/>
    <m/>
    <m/>
    <n v="9212602400000010"/>
    <s v="Resorte De Plástico Tipo Colocho Diámetro De 12,7 Mm ( 1/2 Pulg) Largo De 30 Cm Para Encuadernación, En Presentación De Paquete De 25 Unidad. "/>
    <m/>
    <m/>
    <n v="1"/>
    <n v="1202"/>
    <m/>
    <n v="1202"/>
    <x v="0"/>
  </r>
  <r>
    <n v="105"/>
    <x v="2"/>
    <m/>
    <m/>
    <n v="9212569100000000"/>
    <s v="Sello Fechador Automático, Tamaño Placa De Texto Máx.: Largo 41 Mm (+- 1 Mm) X Alto De 24 Mm (+-1 Mm), Máximo 2 Líneas De Texto, Base Antideslizante, Altura De Los Dígitos Fecha: 4 Mm "/>
    <m/>
    <m/>
    <m/>
    <n v="11709"/>
    <m/>
    <n v="0"/>
    <x v="0"/>
  </r>
  <r>
    <n v="106"/>
    <x v="3"/>
    <m/>
    <m/>
    <n v="9203012200000020"/>
    <s v="Carpeta Colgante Tamaño Carta De 29,5 Cm X 23 Cm (Caja De 25 Unidades), Cartulina De Buena Calidad Resistente, Con Cejillas Carpeta Colgante Tamaño Carta De 29,5 Cm X 23 Cm (Caja De 25 Unidades), Cartulina De Buena Calidad Resistente, Con Cejillas "/>
    <m/>
    <m/>
    <n v="14"/>
    <n v="3159"/>
    <m/>
    <n v="44226"/>
    <x v="0"/>
  </r>
  <r>
    <n v="107"/>
    <x v="3"/>
    <m/>
    <m/>
    <n v="9212599100000000"/>
    <s v="Papel Kimberly Color Blanco Nórdico. Tamaño Carta,  Medida 21,59 Cm X 27,94 Cm (8,5 Pulg X 11 Pulg),En Presentación De Paquete De 50 Hojas. "/>
    <m/>
    <m/>
    <n v="23"/>
    <n v="1175.42"/>
    <m/>
    <n v="27034.660000000003"/>
    <x v="0"/>
  </r>
  <r>
    <n v="108"/>
    <x v="3"/>
    <m/>
    <m/>
    <n v="9212602300000000"/>
    <s v="Protector De Documentos. (Fundas Plásticas), Tamaño Carta, Medida 21,6 Cm X 27,9 Cm (8,5 Pulg X 11 Pulg),  En Presentación De Paquetes Con 100 Fundas. "/>
    <m/>
    <m/>
    <n v="9"/>
    <n v="2050.87"/>
    <m/>
    <n v="18457.829999999998"/>
    <x v="0"/>
  </r>
  <r>
    <n v="109"/>
    <x v="5"/>
    <m/>
    <m/>
    <n v="9207411100000000"/>
    <s v="Silla Giratoria Ergonomica Con Apoyo Lumbar Ajustable. Medidas Respaldo 48 Cm X 52.5 Cm, Asiento 49 Cm X 50 Cm, 41 Cm Alto Minimo "/>
    <m/>
    <m/>
    <m/>
    <n v="105000"/>
    <m/>
    <n v="0"/>
    <x v="0"/>
  </r>
  <r>
    <n v="110"/>
    <x v="2"/>
    <m/>
    <m/>
    <n v="9212579000000000"/>
    <s v="Disco Compacto Dvd + Rw, Velocidad De Grabación De 4X, Capacidad De 4,7 Gb, 120 Min, Unidad De Empaque: Caja Con 10 Unidades. "/>
    <m/>
    <m/>
    <m/>
    <n v="5280"/>
    <m/>
    <n v="0"/>
    <x v="0"/>
  </r>
  <r>
    <n v="111"/>
    <x v="2"/>
    <m/>
    <m/>
    <n v="9212591100000010"/>
    <s v="Tijeras, Largo De 19,5 Cm (+- 1 Cm), Cuchillas De Acero Inoxidable, Mango Ergonómico, Para Usuarios Diestros O Zurdos, Punta Roma, Unidad De Empaque: Unidad. "/>
    <m/>
    <m/>
    <n v="7"/>
    <n v="669.48"/>
    <m/>
    <n v="4686.3600000000006"/>
    <x v="0"/>
  </r>
  <r>
    <n v="112"/>
    <x v="2"/>
    <m/>
    <m/>
    <n v="9212570600000000"/>
    <s v="Broche Retráctil Tipo Yoyo De Resina, Color Sólido Azul, Dimensiones De 8 Cm De Largo Tomando En Cuenta La Banda De Vinilo (+- 1,5 Cm) Y Diámetro De 3 Cm (+- 0,5 Cm), Con Sujeción, Operación Manual, Paquetes De 10 Unidades. "/>
    <m/>
    <m/>
    <n v="1"/>
    <n v="3581.36"/>
    <m/>
    <n v="3581.36"/>
    <x v="0"/>
  </r>
  <r>
    <n v="113"/>
    <x v="2"/>
    <m/>
    <m/>
    <n v="9212580000000000"/>
    <s v="Prensas Metálicas, Tipo Lotería, Medida 1,9 Cm (3/4 Pulg), Color Negro, Unidad De Empaque: Caja Con 12 Unidades. "/>
    <m/>
    <m/>
    <n v="7"/>
    <n v="190.42"/>
    <m/>
    <n v="1332.9399999999998"/>
    <x v="0"/>
  </r>
  <r>
    <n v="114"/>
    <x v="2"/>
    <m/>
    <m/>
    <n v="9212567600000010"/>
    <s v="Sobre Plástico Con Sistema De Sujeción De Cordón Horizontal, Medidas 25 Cm  X 33,9 Cm, Con Cordón Resistente, En Presentación De Unidad "/>
    <m/>
    <m/>
    <n v="7"/>
    <n v="492.3"/>
    <m/>
    <n v="3446.1"/>
    <x v="0"/>
  </r>
  <r>
    <n v="115"/>
    <x v="3"/>
    <m/>
    <m/>
    <n v="9212604500000000"/>
    <s v="Agenda Diaria Estándar De 15,5 Cm De Ancho X 21,5 Cm De Alto Papel 100% Amigable Con El Ambiente. "/>
    <m/>
    <m/>
    <n v="2"/>
    <n v="3681.06"/>
    <m/>
    <n v="7362.12"/>
    <x v="0"/>
  </r>
  <r>
    <n v="116"/>
    <x v="3"/>
    <m/>
    <m/>
    <n v="9212603100000010"/>
    <s v="División Plástica De Colores, Tamaño Carta, Medida 21,57 Cm X 27,9 Cm (8,5 Pulg X 11 Pulg), En Presentación De Paquetes De 10 Divisiones "/>
    <m/>
    <m/>
    <n v="10"/>
    <n v="473.28"/>
    <m/>
    <n v="4732.7999999999993"/>
    <x v="0"/>
  </r>
  <r>
    <n v="117"/>
    <x v="5"/>
    <m/>
    <m/>
    <n v="9207408200000000"/>
    <s v="Archivador Vertical De Metal 4 Gavetas Tamaño Legal. Medidas 132 Cm Alto, 46.5 Cm Ancho, 68.5 Cm Fondo, Espesor Minimo Del Pintado 70 Micrones "/>
    <m/>
    <m/>
    <m/>
    <n v="82820.91"/>
    <m/>
    <n v="0"/>
    <x v="0"/>
  </r>
  <r>
    <n v="118"/>
    <x v="5"/>
    <m/>
    <m/>
    <n v="9221217700000000"/>
    <s v="Gabinete Aéreo Tipo 1 De Empotrar, Termoformado. Dimensiones: Frente: 85 Cm, Fondo: 40 Cm, Altura: 45 Cm. Gabinete Aéreo Tipo 1 De Empotrar, Termoformado. Dimensiones: Frente: 85 Cm, Fondo: 40 Cm, Altura: 45 Cm."/>
    <m/>
    <m/>
    <m/>
    <n v="75000"/>
    <m/>
    <n v="0"/>
    <x v="0"/>
  </r>
  <r>
    <n v="119"/>
    <x v="1"/>
    <m/>
    <m/>
    <n v="9212579300000010"/>
    <s v="Repuesto De Cuchilla Para Corta Papel Tipo Cutter, Grande, Ancho De La Cuchilla 18 Mm, Largo Aproximado 9 Cm (+-0.5 Cm), Cuchilla En Acero Inoxidable, Fracturable Que Permite Tener La Cuchilla Afilada, Con Alto Contenido De Carbono Para Mayor Duración, Unidad De Empaque: Caja Con 10 Unidades. "/>
    <m/>
    <m/>
    <m/>
    <n v="295"/>
    <m/>
    <n v="0"/>
    <x v="0"/>
  </r>
  <r>
    <n v="120"/>
    <x v="2"/>
    <m/>
    <m/>
    <n v="9212582300000000"/>
    <s v="Cinta Para Empaque, Transparente, Medidas Aproximadas 100 M (+- 2 M) Largo X 48 Mm Ancho (+- 1 Mm), Adhesivo Tipo Acrílico, Espesor 0,045 Mm (45 Μ) , Presentación Caja Unitario Marca Force Modelo 2 (48Mm) X 100 Mts"/>
    <m/>
    <m/>
    <n v="10"/>
    <n v="537.73"/>
    <m/>
    <n v="5377.3"/>
    <x v="0"/>
  </r>
  <r>
    <n v="121"/>
    <x v="2"/>
    <m/>
    <m/>
    <n v="9203436500000010"/>
    <s v="Minas Para Portaminas, Con Grosor De 0,9 Mm, Graduación 2B, Presentación En Cajas Con 12 Minas Minas Para Portaminas, Con Grosor De 0,9 Mm, Graduación 2B. Presentación En Cajas Con 12 Minas"/>
    <m/>
    <m/>
    <n v="11"/>
    <n v="349.89"/>
    <m/>
    <n v="3848.79"/>
    <x v="0"/>
  </r>
  <r>
    <n v="122"/>
    <x v="2"/>
    <m/>
    <m/>
    <n v="9212570000000000"/>
    <s v="Perforadora De Papel, Dos Orificios, Punzones De Acero Templado, Diámetro De La Perforación De 6 Mm (+- 0,5 Mm), Distancia Entre Perforaciones De 8 Cm, Unidad De Empaque: Unidad. "/>
    <m/>
    <m/>
    <n v="5"/>
    <n v="623.49"/>
    <m/>
    <n v="3117.45"/>
    <x v="0"/>
  </r>
  <r>
    <n v="123"/>
    <x v="2"/>
    <m/>
    <m/>
    <n v="9212109200000010"/>
    <s v="Portaminas Cilindrico 0,9 Mm, Retractil, Mina Amortiguada Con Clip, Pulsador Metalico Portaminas Cilíndrico 0,9 Mm. Retráctil, Mina Amortiguada Con Clip, Pulsador Metálico"/>
    <m/>
    <m/>
    <n v="10"/>
    <n v="370.73"/>
    <m/>
    <n v="3707.3"/>
    <x v="0"/>
  </r>
  <r>
    <n v="124"/>
    <x v="3"/>
    <m/>
    <m/>
    <n v="9212601400000010"/>
    <s v="Notas Adhesivas (Quita Y Pon), Tamaño Medianas, Medida: 76 Mm X 76 Mm (3 Pulg X 3 Pulg).Removibles, En Color Amarillo, En Presentación Block De 100 Hojas. Marca Infonotes Modelo 3X3 Block 100 Hjs"/>
    <m/>
    <m/>
    <n v="16"/>
    <n v="150.19"/>
    <m/>
    <n v="2403.04"/>
    <x v="0"/>
  </r>
  <r>
    <n v="125"/>
    <x v="2"/>
    <m/>
    <m/>
    <n v="9204442900000010"/>
    <s v="Cinta Masking Tape, Color Beige, Medidas 12,70 Mm Ancho X 25 M Largo Cinta Masking Tape,Color Beige, Medidas 12,70Mm Ancho X 25Mm Largo"/>
    <m/>
    <m/>
    <n v="12"/>
    <n v="162.24"/>
    <m/>
    <n v="1946.88"/>
    <x v="0"/>
  </r>
  <r>
    <n v="126"/>
    <x v="2"/>
    <m/>
    <m/>
    <n v="9212580700000000"/>
    <s v="Lápices De Color, Dimensiones Aproximadas: Altura Lápiz: 175 Mm (+- 0,5 Mm) Diámetro De Lápiz: 7,42 Mm. (+- 1 Mm) Diámetro De Mina: 3,25 Mm (+- 0,5 Mm), Fabricados Con Madera 100% Reforestada, Certificación “Fsc” (Forest Stewarship Council), Tipo Hexagonal. Unidad De Empaque: Caja De 24 Unidades. "/>
    <m/>
    <m/>
    <m/>
    <n v="2867.03"/>
    <m/>
    <n v="0"/>
    <x v="0"/>
  </r>
  <r>
    <n v="127"/>
    <x v="2"/>
    <m/>
    <m/>
    <n v="9212568900000000"/>
    <s v="Memoria Usb De 32 Gb, Interfaz Usb 3.0, 5 V, Con Carcasa Metálica Resistente, Dimensiones 49 Mm (+- 10 Mm) De Largo, 16 Mm (+- 5 Mm) De Ancho, 9 Mm (+- 5 Mm) De Alto. Compatible Con Windows 8.1, Windows 8, Windows 7, Windows Vista, Mac Os X V.10.6.X+, Linux V.2.6.X+. "/>
    <m/>
    <m/>
    <m/>
    <n v="8646.0499999999993"/>
    <m/>
    <n v="0"/>
    <x v="0"/>
  </r>
  <r>
    <n v="128"/>
    <x v="3"/>
    <m/>
    <m/>
    <n v="9212568400000010"/>
    <s v="Cubo De Papel Bond, Medidas De 9 Cm X 9 Cm, Color Blanco De 500 Hojas Sin Impresión, En Presentación En Unidad "/>
    <m/>
    <m/>
    <n v="6"/>
    <n v="508.07"/>
    <m/>
    <n v="3048.42"/>
    <x v="0"/>
  </r>
  <r>
    <n v="129"/>
    <x v="3"/>
    <m/>
    <m/>
    <n v="9208535800000010"/>
    <s v="Etiqueta Autoadhesiva En Caja  De 14 Mm Ancho X  90 Mm Largo, Color Blanco, Rollo 150 Unidades Etiqueta Autoadhesiva En Caja  De 14 Mm Ancho X  90 Mm Largo, Color Blanco, Rollo 150 Unidades "/>
    <m/>
    <m/>
    <n v="6"/>
    <n v="225.1"/>
    <m/>
    <n v="1350.6"/>
    <x v="0"/>
  </r>
  <r>
    <n v="130"/>
    <x v="2"/>
    <n v="44122101"/>
    <n v="92049091"/>
    <m/>
    <s v="Banda De Hule (Liga) # 32  En Paquete De 227 G"/>
    <m/>
    <m/>
    <n v="3"/>
    <n v="2000"/>
    <m/>
    <n v="6000"/>
    <x v="0"/>
  </r>
  <r>
    <n v="131"/>
    <x v="6"/>
    <n v="47131812"/>
    <n v="92122325"/>
    <m/>
    <s v="Aromatizante Ambiental, Desodorizante Y Neutralizador De Olores, En Spray, Presentación Envase 480 Ml"/>
    <m/>
    <m/>
    <n v="50"/>
    <n v="2000"/>
    <m/>
    <n v="100000"/>
    <x v="0"/>
  </r>
  <r>
    <n v="132"/>
    <x v="6"/>
    <n v="47131812"/>
    <n v="92183553"/>
    <m/>
    <s v="Desodorante Ambiental, En Pastilla, Para Inodoro, Soporte De Alambre, Diferentes Aromas. Presentación 60 G"/>
    <m/>
    <m/>
    <n v="150"/>
    <n v="400"/>
    <m/>
    <n v="60000"/>
    <x v="0"/>
  </r>
  <r>
    <n v="133"/>
    <x v="6"/>
    <n v="47131706"/>
    <n v="92175471"/>
    <m/>
    <s v="Desodorante Ambiental Eléctrico (Aparato + Repuesto De 175 G (6,17Oz)), Aromas Variados, Aromatiza El Ambiente En Forma Continua"/>
    <m/>
    <m/>
    <n v="80"/>
    <n v="2300"/>
    <m/>
    <n v="184000"/>
    <x v="0"/>
  </r>
  <r>
    <n v="134"/>
    <x v="7"/>
    <n v="46171520"/>
    <n v="92084781"/>
    <m/>
    <s v="Cerradura Electrica (Llavin) Posicion Derecha, Doble Paso, Con 2 Llaves, Acabado Gris Claro, Medidas 18 Cm X 12 Cm X 9 Cm"/>
    <m/>
    <m/>
    <n v="2"/>
    <n v="6000"/>
    <m/>
    <n v="12000"/>
    <x v="0"/>
  </r>
  <r>
    <n v="135"/>
    <x v="8"/>
    <n v="46171503"/>
    <n v="92148951"/>
    <m/>
    <s v="Cerradura (Llavin) De Acero-Bronce, Cilindro De 9,52 Mm, Anillo Bloqueador, Con Dos Llaves, Para Puerta"/>
    <m/>
    <m/>
    <n v="3"/>
    <n v="3000"/>
    <m/>
    <n v="9000"/>
    <x v="0"/>
  </r>
  <r>
    <n v="136"/>
    <x v="2"/>
    <n v="44103203"/>
    <n v="92033970"/>
    <m/>
    <s v="Cinta Reloj Marcador Bit-Ts-200"/>
    <m/>
    <m/>
    <n v="8"/>
    <n v="15000"/>
    <m/>
    <n v="120000"/>
    <x v="0"/>
  </r>
  <r>
    <n v="137"/>
    <x v="6"/>
    <n v="14111704"/>
    <n v="90030653"/>
    <m/>
    <s v="Papel Higienico Biodegradable En Rollo"/>
    <m/>
    <m/>
    <n v="800"/>
    <n v="250"/>
    <m/>
    <n v="200000"/>
    <x v="0"/>
  </r>
  <r>
    <n v="138"/>
    <x v="6"/>
    <n v="14111703"/>
    <n v="92200026"/>
    <m/>
    <s v="Toalla Desechable De Papel, Color Blanco Tipo Mayordomo, Rollo 85 Hojas Sencillas, Ancho De Hojas 26 Cm Y Largo 18 Cm. Presentación De Unidad."/>
    <m/>
    <m/>
    <n v="500"/>
    <n v="600"/>
    <m/>
    <n v="300000"/>
    <x v="0"/>
  </r>
  <r>
    <n v="139"/>
    <x v="6"/>
    <n v="14111705"/>
    <n v="92197976"/>
    <m/>
    <s v="Servilletas, De Papel Absorbente, Color Blanco, Forma Rectangular, Presentación Paquetes De 100 Unidades, Dimensiones: Extendida 32,5 Cm X 16,5 Cm, Doblada  16 Cm (+/- 1 Cm) X 8 Cm (+/- 1 Cm)"/>
    <m/>
    <m/>
    <n v="400"/>
    <n v="150"/>
    <m/>
    <n v="60000"/>
    <x v="0"/>
  </r>
  <r>
    <n v="140"/>
    <x v="9"/>
    <n v="51473016"/>
    <n v="92156242"/>
    <m/>
    <s v="Alcohol En Gel Antiseptico, Sin Fragancia, Alcohol Etilico 70%, Presentacion 240 Ml , Para Limpeza De Manos"/>
    <m/>
    <m/>
    <n v="50"/>
    <n v="1000"/>
    <m/>
    <n v="50000"/>
    <x v="0"/>
  </r>
  <r>
    <n v="141"/>
    <x v="3"/>
    <n v="14121812"/>
    <n v="92077927"/>
    <m/>
    <s v="Papel Fotografico, Tamaño Carta (21,59 X 27,94 Cm) Paquete De 20 Hojas, Color Blanco"/>
    <m/>
    <m/>
    <n v="10"/>
    <n v="3000"/>
    <m/>
    <n v="30000"/>
    <x v="0"/>
  </r>
  <r>
    <n v="142"/>
    <x v="6"/>
    <n v="47131810"/>
    <n v="92178709"/>
    <m/>
    <s v="Jabon En Crema Para Lavaplatos, Biodegradable, Con Glicerina, Envase De 1000 G Amigable Con El Ambiente"/>
    <m/>
    <m/>
    <n v="90"/>
    <n v="1000"/>
    <m/>
    <n v="90000"/>
    <x v="0"/>
  </r>
  <r>
    <n v="143"/>
    <x v="6"/>
    <n v="47131603"/>
    <n v="92183050"/>
    <m/>
    <s v="Esponja De Fibra Sintética Lavaplatos Doble, Compuesta Por Fibra Color Verde Y Espuma, Medidas Aproximadas De 8 Cm  De Ancho Por 10 Cm De Largo."/>
    <m/>
    <m/>
    <n v="100"/>
    <n v="300"/>
    <m/>
    <n v="30000"/>
    <x v="0"/>
  </r>
  <r>
    <n v="144"/>
    <x v="10"/>
    <n v="52152004"/>
    <n v="90031450"/>
    <m/>
    <s v="Plato Hondo De Vidirio De 20Cm De Diametro"/>
    <m/>
    <m/>
    <n v="12"/>
    <n v="500"/>
    <m/>
    <n v="6000"/>
    <x v="0"/>
  </r>
  <r>
    <n v="145"/>
    <x v="6"/>
    <n v="47131608"/>
    <n v="92183167"/>
    <m/>
    <s v="Cepillo Para Inodoro, Con Base Plástica, Fibras Entrelazadas, Mango Plástico. Mango Plastico De Agarre De 35 A 40 Cm De Largo Aproximadamente."/>
    <m/>
    <m/>
    <n v="5"/>
    <n v="5000"/>
    <m/>
    <n v="25000"/>
    <x v="0"/>
  </r>
  <r>
    <n v="146"/>
    <x v="6"/>
    <n v="47121701"/>
    <n v="92169715"/>
    <m/>
    <s v="Bolsa, Plástica, Color Negra, Para Basura, Tamaño Grande, Medidas 130 Cm X 85 Cm, Material Oxobiodegradable, Paquete De 9 Unidad Como Mínimo"/>
    <m/>
    <m/>
    <n v="350"/>
    <n v="500"/>
    <m/>
    <n v="175000"/>
    <x v="0"/>
  </r>
  <r>
    <n v="147"/>
    <x v="6"/>
    <n v="47121701"/>
    <n v="92169716"/>
    <m/>
    <s v="Bolsa, Plástica, Para Basura, Mediana, Color Negro, Oxobiodegradable, Medidas 72 Cm X 102 Cm (28 X 40 Pulg.), Fabricada Con 60% Resina Virgen, Paquete De 9 Unidades Como Mínimo"/>
    <m/>
    <m/>
    <n v="350"/>
    <n v="500"/>
    <m/>
    <n v="175000"/>
    <x v="0"/>
  </r>
  <r>
    <n v="148"/>
    <x v="6"/>
    <n v="47121701"/>
    <n v="92169717"/>
    <m/>
    <s v="Bolsa, Plástica, Negra, Pequeña, Para Basura M, Medidas 52 Cm X 59 Cm, Oxobiodegradable, Paquete De 9 Unidades"/>
    <m/>
    <m/>
    <n v="350"/>
    <n v="500"/>
    <m/>
    <n v="175000"/>
    <x v="0"/>
  </r>
  <r>
    <n v="149"/>
    <x v="6"/>
    <n v="47121701"/>
    <n v="92169637"/>
    <m/>
    <s v="Bolsa Plástica Jardinera De Polipropileno, Dimensiones 83 X 106 Cm, Alta Resistencia, Biodegradable, Sin Hazas, Calibre 5, Color Negro, Presentación Paquetes De 5 Unidades."/>
    <m/>
    <m/>
    <n v="300"/>
    <n v="600"/>
    <m/>
    <n v="180000"/>
    <x v="0"/>
  </r>
  <r>
    <n v="150"/>
    <x v="10"/>
    <n v="52152102"/>
    <n v="92106593"/>
    <m/>
    <s v="Vaso, De Vidrio, Transparente, Sin Decoraciones, Alto 14 Cm, Diámetro Arriba 6,8 Cm, Abajo Fondo Grueso 2 Cm, Capacidad 325 Ml (11 Oz)"/>
    <m/>
    <m/>
    <n v="24"/>
    <n v="200"/>
    <m/>
    <n v="4800"/>
    <x v="0"/>
  </r>
  <r>
    <n v="151"/>
    <x v="10"/>
    <n v="48101905"/>
    <n v="92204073"/>
    <m/>
    <s v="Taza Con Plato, Material Loza, Capacidad 100 Ml, Color Blanco, Sin Grabados, Certificado Nsf"/>
    <m/>
    <m/>
    <n v="24"/>
    <n v="1000"/>
    <m/>
    <n v="24000"/>
    <x v="0"/>
  </r>
  <r>
    <n v="152"/>
    <x v="10"/>
    <n v="52141526"/>
    <n v="92172318"/>
    <m/>
    <s v="Cafetera Eléctrica Calentadora De Agua, Temperatura Programada 30 Min, Capacidad 1,7 L, Visor Lateral Nivel Del Agua, Apagado Automático, Acero Inoxidable"/>
    <m/>
    <m/>
    <n v="2"/>
    <n v="15000"/>
    <m/>
    <n v="30000"/>
    <x v="0"/>
  </r>
  <r>
    <n v="153"/>
    <x v="10"/>
    <n v="52151709"/>
    <n v="92190771"/>
    <m/>
    <s v="Set De Cubiertos De 16 Piezas: 4 Cucharas Pequeñas, 4 Cucharas Grandes, 4 Tenedores, 4 Cuchillos, De Acero Inoxidable."/>
    <m/>
    <m/>
    <n v="2"/>
    <n v="8000"/>
    <m/>
    <n v="16000"/>
    <x v="0"/>
  </r>
  <r>
    <n v="154"/>
    <x v="10"/>
    <n v="52151704"/>
    <n v="92181841"/>
    <m/>
    <s v="Cuchara (Cucharon) Construido En Acero Inoxidable En Una Sola Pieza, Grosor 5 Mm (+/- 1 Mm), Capacidad 117 Ml (6 Oz), Mango Con Revestimiento Plástico Con La Capacidad Labrada En Color"/>
    <m/>
    <m/>
    <n v="2"/>
    <n v="3000"/>
    <m/>
    <n v="6000"/>
    <x v="0"/>
  </r>
  <r>
    <n v="155"/>
    <x v="10"/>
    <n v="48101915"/>
    <n v="92105627"/>
    <m/>
    <s v="Azafate O Bandeja De Plástico Para Servir, Dimensiones 46 Cm X 36 Cm"/>
    <m/>
    <m/>
    <n v="4"/>
    <n v="2000"/>
    <m/>
    <n v="8000"/>
    <x v="0"/>
  </r>
  <r>
    <n v="156"/>
    <x v="10"/>
    <n v="52151611"/>
    <n v="92201146"/>
    <m/>
    <s v="Pinza Para Hielo, Punta Curva, Largo 20 Cm (+- 5 Cm), Material Acero Inoxidable 0,8 Mm"/>
    <m/>
    <m/>
    <n v="2"/>
    <n v="2000"/>
    <m/>
    <n v="4000"/>
    <x v="0"/>
  </r>
  <r>
    <n v="157"/>
    <x v="10"/>
    <n v="52152008"/>
    <n v="92193791"/>
    <m/>
    <s v="Cafetera Cuello De Cisne, En Acero Inoxidable Pulido, Capacidad Entre 650 Ml Y 1000 Ml, Color Plateada"/>
    <m/>
    <m/>
    <n v="2"/>
    <n v="5000"/>
    <m/>
    <n v="10000"/>
    <x v="0"/>
  </r>
  <r>
    <n v="158"/>
    <x v="6"/>
    <n v="14111703"/>
    <n v="92122322"/>
    <m/>
    <s v="Toalla Extender De Papel, Para Manos, Presentación En Caja De 6 Unidades, 500 Hojas, De Longitud Lineal Entre 240 M A 310 M, Color Blanco, Extra Absorbente Y Con Cono Reforzado."/>
    <m/>
    <m/>
    <n v="1100"/>
    <n v="1500"/>
    <m/>
    <n v="1650000"/>
    <x v="0"/>
  </r>
  <r>
    <n v="159"/>
    <x v="6"/>
    <n v="14111704"/>
    <n v="92139803"/>
    <m/>
    <s v="Papel Higienico, Tipo Jumbo Para Dispensadores, 100% Material Reciclado, Con Un Ancho De 9 Cm Aproximadamente, Color Blanco, Con 250 M De Longitud"/>
    <m/>
    <m/>
    <n v="1500"/>
    <n v="1000"/>
    <m/>
    <n v="1500000"/>
    <x v="0"/>
  </r>
  <r>
    <n v="160"/>
    <x v="6"/>
    <n v="47131807"/>
    <n v="92199858"/>
    <m/>
    <s v="Cloro Liquido, Para Uso Domestico, Concentrado, Entre 3% Y 6%, Para Eliminar Manchas Presentación 3,785 L (Galon)"/>
    <m/>
    <m/>
    <n v="100"/>
    <n v="2000"/>
    <m/>
    <n v="200000"/>
    <x v="0"/>
  </r>
  <r>
    <n v="161"/>
    <x v="6"/>
    <n v="47131803"/>
    <n v="92200203"/>
    <m/>
    <s v="Desinfectante Para Uso En Superficies, Antimicrobial, Soluble En Agua, Neutralice Malos Olores. Envase De Cualquier Color O Transparente, Presentación 3,785 L (Galon)"/>
    <m/>
    <m/>
    <n v="100"/>
    <n v="2000"/>
    <m/>
    <n v="200000"/>
    <x v="0"/>
  </r>
  <r>
    <n v="162"/>
    <x v="2"/>
    <n v="43212299"/>
    <n v="92082559"/>
    <m/>
    <s v="Kit Para Firma Digital. Consiste En Lector, Tarjeta Y Certificado Digital.Dispositivo De Alto Rendimiento En Pc/Sc Usb De La Jerarquia Nacional De Firma Digital."/>
    <m/>
    <m/>
    <n v="10"/>
    <n v="38000"/>
    <m/>
    <n v="380000"/>
    <x v="0"/>
  </r>
  <r>
    <n v="163"/>
    <x v="11"/>
    <n v="81112099"/>
    <n v="92220429"/>
    <m/>
    <s v="RENOVACIÓN DE CERTIFICADO DE FIRMA DIGITAL"/>
    <m/>
    <m/>
    <n v="20"/>
    <n v="10000"/>
    <m/>
    <n v="200000"/>
    <x v="0"/>
  </r>
  <r>
    <n v="164"/>
    <x v="5"/>
    <n v="40101701"/>
    <n v="92096018"/>
    <m/>
    <s v="_x0009__x0009_AIRE ACONDICIONADO, TIPO CASSETE CON CAPACIDAD DE 7,03 kW (24000 BTU/h), SEER 16, REFRIGERANTE R-410, COMPRESOR TIPO INVERTER"/>
    <m/>
    <m/>
    <m/>
    <n v="2500000"/>
    <m/>
    <n v="0"/>
    <x v="0"/>
  </r>
  <r>
    <n v="165"/>
    <x v="3"/>
    <n v="44122036"/>
    <n v="92171083"/>
    <m/>
    <s v="Cajas Especiales De Archivo De Cartón Troquelado, Resistente Y Libre De Ácido De Una Sola Pieza Armable Tipo Sobre. Sin Rotulación. Con Instructivo De Armado. Dimensiones 39 Cm X13 Cm X 28 Cm, Triple Pared Y Doble Fondo Para Mayor Resistencia. Con Cierre Automático."/>
    <m/>
    <m/>
    <n v="200"/>
    <n v="1050"/>
    <m/>
    <n v="210000"/>
    <x v="0"/>
  </r>
  <r>
    <n v="166"/>
    <x v="3"/>
    <n v="44122036"/>
    <n v="92211265"/>
    <m/>
    <s v="Cajas De Carton Para Archivo, Tamaño 32 Cm X 40 Cm X 25 Cm, Cartón Corrugado, Tapa Individual, Fondo Integrado, Cuerpo De Una Sola Pieza, Armable, Fondos Laterales Reforzados, Tipo De Empaque Individual"/>
    <m/>
    <m/>
    <n v="100"/>
    <n v="2300"/>
    <m/>
    <n v="230000"/>
    <x v="0"/>
  </r>
  <r>
    <n v="167"/>
    <x v="5"/>
    <n v="44101603"/>
    <n v="92217900"/>
    <m/>
    <s v="Trituradora, 100% Anti-Atascos, Alimentación Manual, Papelera Extraible, Papelera De 23 L Con Capacidad Diaria De Destrucción Para 500 Hojas, Destruye Grapas, Clips, Tipo De Material De Acero, Nivel De Ruido Destrucción Silenciosa, Tipo De Corte En Partículas."/>
    <m/>
    <m/>
    <m/>
    <n v="3000000"/>
    <m/>
    <n v="0"/>
    <x v="0"/>
  </r>
  <r>
    <n v="168"/>
    <x v="12"/>
    <n v="72101516"/>
    <n v="92019992"/>
    <m/>
    <s v="SERVICIO DE MANTENIMIENTO, REVISION Y RECARGA DE EXTINTORES EN GENERAL"/>
    <m/>
    <m/>
    <n v="1"/>
    <n v="3500000"/>
    <m/>
    <n v="3500000"/>
    <x v="0"/>
  </r>
  <r>
    <n v="169"/>
    <x v="9"/>
    <n v="51201608"/>
    <n v="92187827"/>
    <m/>
    <s v="VACUNA INFLUENZA, INYECCION, ADMINISTRACIÓN INTRAMUSCULAR, USO HUMANO"/>
    <m/>
    <m/>
    <n v="350"/>
    <n v="10000"/>
    <m/>
    <n v="3500000"/>
    <x v="0"/>
  </r>
  <r>
    <n v="170"/>
    <x v="13"/>
    <n v="85161501"/>
    <n v="92055725"/>
    <m/>
    <s v="MANTENIMIENTO PREVENTIVO DE EQUIPO MEDICO ESPECIALIZADO"/>
    <m/>
    <m/>
    <n v="1"/>
    <n v="1800000"/>
    <m/>
    <n v="1800000"/>
    <x v="0"/>
  </r>
  <r>
    <n v="171"/>
    <x v="13"/>
    <n v="85161501"/>
    <n v="92055724"/>
    <m/>
    <s v="MANTENIMIENTO CORRECTIVO DE EQUIPO MEDICO ESPECIALIZADO"/>
    <m/>
    <m/>
    <n v="1"/>
    <n v="685752"/>
    <m/>
    <n v="685752"/>
    <x v="0"/>
  </r>
  <r>
    <n v="172"/>
    <x v="14"/>
    <n v="76121901"/>
    <n v="92008750"/>
    <m/>
    <s v="SERVICIOS DE RECOLECCION, TRATAMIENTO Y DISPOSICION FINAL DE DESECHOS INFECTOCONTAGIOSOS"/>
    <m/>
    <m/>
    <n v="30"/>
    <n v="14000"/>
    <m/>
    <n v="420000"/>
    <x v="0"/>
  </r>
  <r>
    <n v="173"/>
    <x v="2"/>
    <n v="44111907"/>
    <n v="92106644"/>
    <m/>
    <s v="Pizarra De Corcho De 1 X 1,20 Cm Marco De Aluminio Y Porta Accesorios"/>
    <m/>
    <m/>
    <n v="2"/>
    <n v="26939"/>
    <m/>
    <n v="15000"/>
    <x v="0"/>
  </r>
  <r>
    <n v="174"/>
    <x v="15"/>
    <m/>
    <m/>
    <m/>
    <m/>
    <m/>
    <m/>
    <m/>
    <m/>
    <m/>
    <n v="0"/>
    <x v="0"/>
  </r>
  <r>
    <n v="175"/>
    <x v="15"/>
    <m/>
    <m/>
    <m/>
    <m/>
    <m/>
    <m/>
    <m/>
    <m/>
    <m/>
    <n v="0"/>
    <x v="0"/>
  </r>
  <r>
    <n v="176"/>
    <x v="15"/>
    <m/>
    <m/>
    <m/>
    <m/>
    <m/>
    <m/>
    <m/>
    <m/>
    <m/>
    <n v="0"/>
    <x v="0"/>
  </r>
  <r>
    <n v="177"/>
    <x v="15"/>
    <m/>
    <m/>
    <m/>
    <m/>
    <m/>
    <m/>
    <m/>
    <m/>
    <m/>
    <n v="0"/>
    <x v="0"/>
  </r>
  <r>
    <n v="178"/>
    <x v="15"/>
    <m/>
    <m/>
    <m/>
    <m/>
    <m/>
    <m/>
    <m/>
    <m/>
    <m/>
    <n v="0"/>
    <x v="0"/>
  </r>
  <r>
    <n v="179"/>
    <x v="15"/>
    <m/>
    <m/>
    <m/>
    <m/>
    <m/>
    <m/>
    <m/>
    <m/>
    <m/>
    <n v="0"/>
    <x v="0"/>
  </r>
  <r>
    <n v="180"/>
    <x v="15"/>
    <m/>
    <m/>
    <m/>
    <m/>
    <m/>
    <m/>
    <m/>
    <m/>
    <m/>
    <n v="0"/>
    <x v="0"/>
  </r>
  <r>
    <n v="181"/>
    <x v="15"/>
    <m/>
    <m/>
    <m/>
    <m/>
    <m/>
    <m/>
    <m/>
    <m/>
    <m/>
    <n v="0"/>
    <x v="0"/>
  </r>
  <r>
    <n v="182"/>
    <x v="15"/>
    <m/>
    <m/>
    <m/>
    <m/>
    <m/>
    <m/>
    <m/>
    <m/>
    <m/>
    <n v="0"/>
    <x v="0"/>
  </r>
  <r>
    <n v="183"/>
    <x v="15"/>
    <m/>
    <m/>
    <m/>
    <m/>
    <m/>
    <m/>
    <m/>
    <m/>
    <m/>
    <n v="0"/>
    <x v="0"/>
  </r>
  <r>
    <n v="184"/>
    <x v="15"/>
    <m/>
    <m/>
    <m/>
    <m/>
    <m/>
    <m/>
    <m/>
    <m/>
    <m/>
    <n v="0"/>
    <x v="0"/>
  </r>
  <r>
    <n v="185"/>
    <x v="15"/>
    <m/>
    <m/>
    <m/>
    <m/>
    <m/>
    <m/>
    <m/>
    <m/>
    <m/>
    <n v="0"/>
    <x v="0"/>
  </r>
  <r>
    <n v="186"/>
    <x v="15"/>
    <m/>
    <m/>
    <m/>
    <m/>
    <m/>
    <m/>
    <m/>
    <m/>
    <m/>
    <n v="0"/>
    <x v="0"/>
  </r>
  <r>
    <n v="187"/>
    <x v="15"/>
    <m/>
    <m/>
    <m/>
    <m/>
    <m/>
    <m/>
    <m/>
    <m/>
    <m/>
    <n v="0"/>
    <x v="0"/>
  </r>
  <r>
    <n v="188"/>
    <x v="15"/>
    <m/>
    <m/>
    <m/>
    <m/>
    <m/>
    <m/>
    <m/>
    <m/>
    <m/>
    <n v="0"/>
    <x v="0"/>
  </r>
  <r>
    <n v="189"/>
    <x v="15"/>
    <m/>
    <m/>
    <m/>
    <m/>
    <m/>
    <m/>
    <m/>
    <m/>
    <m/>
    <n v="0"/>
    <x v="0"/>
  </r>
  <r>
    <n v="190"/>
    <x v="15"/>
    <m/>
    <m/>
    <m/>
    <m/>
    <m/>
    <m/>
    <m/>
    <m/>
    <m/>
    <n v="0"/>
    <x v="0"/>
  </r>
  <r>
    <n v="191"/>
    <x v="15"/>
    <m/>
    <m/>
    <m/>
    <m/>
    <m/>
    <m/>
    <m/>
    <m/>
    <m/>
    <n v="0"/>
    <x v="0"/>
  </r>
  <r>
    <n v="192"/>
    <x v="15"/>
    <m/>
    <m/>
    <m/>
    <m/>
    <m/>
    <m/>
    <m/>
    <m/>
    <m/>
    <n v="0"/>
    <x v="0"/>
  </r>
  <r>
    <n v="193"/>
    <x v="15"/>
    <m/>
    <m/>
    <m/>
    <m/>
    <m/>
    <m/>
    <m/>
    <m/>
    <m/>
    <n v="0"/>
    <x v="0"/>
  </r>
  <r>
    <n v="194"/>
    <x v="15"/>
    <m/>
    <m/>
    <m/>
    <m/>
    <m/>
    <m/>
    <m/>
    <m/>
    <m/>
    <n v="0"/>
    <x v="0"/>
  </r>
  <r>
    <n v="195"/>
    <x v="15"/>
    <m/>
    <m/>
    <m/>
    <m/>
    <m/>
    <m/>
    <m/>
    <m/>
    <m/>
    <n v="0"/>
    <x v="0"/>
  </r>
  <r>
    <n v="196"/>
    <x v="15"/>
    <m/>
    <m/>
    <m/>
    <m/>
    <m/>
    <m/>
    <m/>
    <m/>
    <m/>
    <n v="0"/>
    <x v="0"/>
  </r>
  <r>
    <n v="197"/>
    <x v="15"/>
    <m/>
    <m/>
    <m/>
    <m/>
    <m/>
    <m/>
    <m/>
    <m/>
    <m/>
    <n v="0"/>
    <x v="0"/>
  </r>
  <r>
    <n v="198"/>
    <x v="15"/>
    <m/>
    <m/>
    <m/>
    <m/>
    <m/>
    <m/>
    <m/>
    <m/>
    <m/>
    <n v="0"/>
    <x v="0"/>
  </r>
  <r>
    <n v="199"/>
    <x v="15"/>
    <m/>
    <m/>
    <m/>
    <m/>
    <m/>
    <m/>
    <m/>
    <m/>
    <m/>
    <n v="0"/>
    <x v="0"/>
  </r>
  <r>
    <n v="200"/>
    <x v="15"/>
    <m/>
    <m/>
    <m/>
    <m/>
    <m/>
    <m/>
    <m/>
    <m/>
    <m/>
    <n v="0"/>
    <x v="0"/>
  </r>
  <r>
    <n v="201"/>
    <x v="15"/>
    <m/>
    <m/>
    <m/>
    <m/>
    <m/>
    <m/>
    <m/>
    <m/>
    <m/>
    <n v="0"/>
    <x v="0"/>
  </r>
  <r>
    <n v="202"/>
    <x v="15"/>
    <m/>
    <m/>
    <m/>
    <m/>
    <m/>
    <m/>
    <m/>
    <m/>
    <m/>
    <n v="0"/>
    <x v="0"/>
  </r>
  <r>
    <n v="203"/>
    <x v="15"/>
    <m/>
    <m/>
    <m/>
    <m/>
    <m/>
    <m/>
    <m/>
    <m/>
    <m/>
    <n v="0"/>
    <x v="0"/>
  </r>
  <r>
    <n v="204"/>
    <x v="15"/>
    <m/>
    <m/>
    <m/>
    <m/>
    <m/>
    <m/>
    <m/>
    <m/>
    <m/>
    <n v="0"/>
    <x v="0"/>
  </r>
  <r>
    <n v="205"/>
    <x v="15"/>
    <m/>
    <m/>
    <m/>
    <m/>
    <m/>
    <m/>
    <m/>
    <m/>
    <m/>
    <n v="0"/>
    <x v="0"/>
  </r>
  <r>
    <n v="206"/>
    <x v="15"/>
    <m/>
    <m/>
    <m/>
    <m/>
    <m/>
    <m/>
    <m/>
    <m/>
    <m/>
    <n v="0"/>
    <x v="0"/>
  </r>
  <r>
    <n v="207"/>
    <x v="15"/>
    <m/>
    <m/>
    <m/>
    <m/>
    <m/>
    <m/>
    <m/>
    <m/>
    <m/>
    <n v="0"/>
    <x v="0"/>
  </r>
  <r>
    <n v="208"/>
    <x v="15"/>
    <m/>
    <m/>
    <m/>
    <m/>
    <m/>
    <m/>
    <m/>
    <m/>
    <m/>
    <n v="0"/>
    <x v="0"/>
  </r>
  <r>
    <n v="209"/>
    <x v="15"/>
    <m/>
    <m/>
    <m/>
    <m/>
    <m/>
    <m/>
    <m/>
    <m/>
    <m/>
    <n v="0"/>
    <x v="0"/>
  </r>
  <r>
    <n v="210"/>
    <x v="15"/>
    <m/>
    <m/>
    <m/>
    <m/>
    <m/>
    <m/>
    <m/>
    <m/>
    <m/>
    <n v="0"/>
    <x v="0"/>
  </r>
  <r>
    <n v="211"/>
    <x v="15"/>
    <m/>
    <m/>
    <m/>
    <m/>
    <m/>
    <m/>
    <m/>
    <m/>
    <m/>
    <n v="0"/>
    <x v="0"/>
  </r>
  <r>
    <n v="212"/>
    <x v="15"/>
    <m/>
    <m/>
    <m/>
    <m/>
    <m/>
    <m/>
    <m/>
    <m/>
    <m/>
    <n v="0"/>
    <x v="0"/>
  </r>
  <r>
    <n v="213"/>
    <x v="15"/>
    <m/>
    <m/>
    <m/>
    <m/>
    <m/>
    <m/>
    <m/>
    <m/>
    <m/>
    <n v="0"/>
    <x v="0"/>
  </r>
  <r>
    <n v="214"/>
    <x v="15"/>
    <m/>
    <m/>
    <m/>
    <m/>
    <m/>
    <m/>
    <m/>
    <m/>
    <m/>
    <n v="0"/>
    <x v="0"/>
  </r>
  <r>
    <n v="215"/>
    <x v="15"/>
    <m/>
    <m/>
    <m/>
    <m/>
    <m/>
    <m/>
    <m/>
    <m/>
    <m/>
    <n v="0"/>
    <x v="0"/>
  </r>
  <r>
    <n v="216"/>
    <x v="15"/>
    <m/>
    <m/>
    <m/>
    <m/>
    <m/>
    <m/>
    <m/>
    <m/>
    <m/>
    <n v="0"/>
    <x v="0"/>
  </r>
  <r>
    <n v="217"/>
    <x v="15"/>
    <m/>
    <m/>
    <m/>
    <m/>
    <m/>
    <m/>
    <m/>
    <m/>
    <m/>
    <n v="0"/>
    <x v="0"/>
  </r>
  <r>
    <n v="218"/>
    <x v="15"/>
    <m/>
    <m/>
    <m/>
    <m/>
    <m/>
    <m/>
    <m/>
    <m/>
    <m/>
    <n v="0"/>
    <x v="0"/>
  </r>
  <r>
    <n v="219"/>
    <x v="15"/>
    <m/>
    <m/>
    <m/>
    <m/>
    <m/>
    <m/>
    <m/>
    <m/>
    <m/>
    <n v="0"/>
    <x v="0"/>
  </r>
  <r>
    <n v="220"/>
    <x v="15"/>
    <m/>
    <m/>
    <m/>
    <m/>
    <m/>
    <m/>
    <m/>
    <m/>
    <m/>
    <n v="0"/>
    <x v="0"/>
  </r>
  <r>
    <n v="221"/>
    <x v="15"/>
    <m/>
    <m/>
    <m/>
    <m/>
    <m/>
    <m/>
    <m/>
    <m/>
    <m/>
    <n v="0"/>
    <x v="0"/>
  </r>
  <r>
    <n v="222"/>
    <x v="15"/>
    <m/>
    <m/>
    <m/>
    <m/>
    <m/>
    <m/>
    <m/>
    <m/>
    <m/>
    <n v="0"/>
    <x v="0"/>
  </r>
  <r>
    <n v="223"/>
    <x v="15"/>
    <m/>
    <m/>
    <m/>
    <m/>
    <m/>
    <m/>
    <m/>
    <m/>
    <m/>
    <n v="0"/>
    <x v="0"/>
  </r>
  <r>
    <n v="224"/>
    <x v="15"/>
    <m/>
    <m/>
    <m/>
    <m/>
    <m/>
    <m/>
    <m/>
    <m/>
    <m/>
    <n v="0"/>
    <x v="0"/>
  </r>
  <r>
    <n v="225"/>
    <x v="15"/>
    <m/>
    <m/>
    <m/>
    <m/>
    <m/>
    <m/>
    <m/>
    <m/>
    <m/>
    <n v="0"/>
    <x v="0"/>
  </r>
  <r>
    <n v="226"/>
    <x v="15"/>
    <m/>
    <m/>
    <m/>
    <m/>
    <m/>
    <m/>
    <m/>
    <m/>
    <m/>
    <n v="0"/>
    <x v="0"/>
  </r>
  <r>
    <n v="227"/>
    <x v="15"/>
    <m/>
    <m/>
    <m/>
    <m/>
    <m/>
    <m/>
    <m/>
    <m/>
    <m/>
    <n v="0"/>
    <x v="0"/>
  </r>
  <r>
    <n v="228"/>
    <x v="15"/>
    <m/>
    <m/>
    <m/>
    <m/>
    <m/>
    <m/>
    <m/>
    <m/>
    <m/>
    <n v="0"/>
    <x v="0"/>
  </r>
  <r>
    <n v="229"/>
    <x v="15"/>
    <m/>
    <m/>
    <m/>
    <m/>
    <m/>
    <m/>
    <m/>
    <m/>
    <m/>
    <n v="0"/>
    <x v="0"/>
  </r>
  <r>
    <n v="230"/>
    <x v="15"/>
    <m/>
    <m/>
    <m/>
    <m/>
    <m/>
    <m/>
    <m/>
    <m/>
    <m/>
    <n v="0"/>
    <x v="0"/>
  </r>
  <r>
    <n v="231"/>
    <x v="15"/>
    <m/>
    <m/>
    <m/>
    <m/>
    <m/>
    <m/>
    <m/>
    <m/>
    <m/>
    <n v="0"/>
    <x v="0"/>
  </r>
  <r>
    <n v="232"/>
    <x v="15"/>
    <m/>
    <m/>
    <m/>
    <m/>
    <m/>
    <m/>
    <m/>
    <m/>
    <m/>
    <n v="0"/>
    <x v="0"/>
  </r>
  <r>
    <n v="233"/>
    <x v="15"/>
    <m/>
    <m/>
    <m/>
    <m/>
    <m/>
    <m/>
    <m/>
    <m/>
    <m/>
    <n v="0"/>
    <x v="0"/>
  </r>
  <r>
    <n v="234"/>
    <x v="15"/>
    <m/>
    <m/>
    <m/>
    <m/>
    <m/>
    <m/>
    <m/>
    <m/>
    <m/>
    <n v="0"/>
    <x v="0"/>
  </r>
  <r>
    <n v="235"/>
    <x v="15"/>
    <m/>
    <m/>
    <m/>
    <m/>
    <m/>
    <m/>
    <m/>
    <m/>
    <m/>
    <n v="0"/>
    <x v="0"/>
  </r>
  <r>
    <n v="236"/>
    <x v="15"/>
    <m/>
    <m/>
    <m/>
    <m/>
    <m/>
    <m/>
    <m/>
    <m/>
    <m/>
    <n v="0"/>
    <x v="0"/>
  </r>
  <r>
    <n v="237"/>
    <x v="15"/>
    <m/>
    <m/>
    <m/>
    <m/>
    <m/>
    <m/>
    <m/>
    <m/>
    <m/>
    <n v="0"/>
    <x v="0"/>
  </r>
  <r>
    <n v="238"/>
    <x v="15"/>
    <m/>
    <m/>
    <m/>
    <m/>
    <m/>
    <m/>
    <m/>
    <m/>
    <m/>
    <n v="0"/>
    <x v="0"/>
  </r>
  <r>
    <n v="239"/>
    <x v="15"/>
    <m/>
    <m/>
    <m/>
    <m/>
    <m/>
    <m/>
    <m/>
    <m/>
    <m/>
    <n v="0"/>
    <x v="0"/>
  </r>
  <r>
    <n v="240"/>
    <x v="15"/>
    <m/>
    <m/>
    <m/>
    <m/>
    <m/>
    <m/>
    <m/>
    <m/>
    <m/>
    <n v="0"/>
    <x v="0"/>
  </r>
  <r>
    <n v="241"/>
    <x v="15"/>
    <m/>
    <m/>
    <m/>
    <m/>
    <m/>
    <m/>
    <m/>
    <m/>
    <m/>
    <n v="0"/>
    <x v="0"/>
  </r>
  <r>
    <n v="242"/>
    <x v="15"/>
    <m/>
    <m/>
    <m/>
    <m/>
    <m/>
    <m/>
    <m/>
    <m/>
    <m/>
    <n v="0"/>
    <x v="0"/>
  </r>
  <r>
    <n v="243"/>
    <x v="15"/>
    <m/>
    <m/>
    <m/>
    <m/>
    <m/>
    <m/>
    <m/>
    <m/>
    <m/>
    <n v="0"/>
    <x v="0"/>
  </r>
  <r>
    <n v="244"/>
    <x v="15"/>
    <m/>
    <m/>
    <m/>
    <m/>
    <m/>
    <m/>
    <m/>
    <m/>
    <m/>
    <n v="0"/>
    <x v="0"/>
  </r>
  <r>
    <n v="245"/>
    <x v="15"/>
    <m/>
    <m/>
    <m/>
    <m/>
    <m/>
    <m/>
    <m/>
    <m/>
    <m/>
    <n v="0"/>
    <x v="0"/>
  </r>
  <r>
    <n v="246"/>
    <x v="15"/>
    <m/>
    <m/>
    <m/>
    <m/>
    <m/>
    <m/>
    <m/>
    <m/>
    <m/>
    <n v="0"/>
    <x v="0"/>
  </r>
  <r>
    <n v="247"/>
    <x v="15"/>
    <m/>
    <m/>
    <m/>
    <m/>
    <m/>
    <m/>
    <m/>
    <m/>
    <m/>
    <n v="0"/>
    <x v="0"/>
  </r>
  <r>
    <n v="248"/>
    <x v="15"/>
    <m/>
    <m/>
    <m/>
    <m/>
    <m/>
    <m/>
    <m/>
    <m/>
    <m/>
    <n v="0"/>
    <x v="0"/>
  </r>
  <r>
    <n v="249"/>
    <x v="15"/>
    <m/>
    <m/>
    <m/>
    <m/>
    <m/>
    <m/>
    <m/>
    <m/>
    <m/>
    <n v="0"/>
    <x v="0"/>
  </r>
  <r>
    <n v="250"/>
    <x v="15"/>
    <m/>
    <m/>
    <m/>
    <m/>
    <m/>
    <m/>
    <m/>
    <m/>
    <m/>
    <n v="0"/>
    <x v="0"/>
  </r>
  <r>
    <n v="251"/>
    <x v="15"/>
    <m/>
    <m/>
    <m/>
    <m/>
    <m/>
    <m/>
    <m/>
    <m/>
    <m/>
    <n v="0"/>
    <x v="0"/>
  </r>
  <r>
    <n v="252"/>
    <x v="15"/>
    <m/>
    <m/>
    <m/>
    <m/>
    <m/>
    <m/>
    <m/>
    <m/>
    <m/>
    <n v="0"/>
    <x v="0"/>
  </r>
  <r>
    <n v="253"/>
    <x v="15"/>
    <m/>
    <m/>
    <m/>
    <m/>
    <m/>
    <m/>
    <m/>
    <m/>
    <m/>
    <n v="0"/>
    <x v="0"/>
  </r>
  <r>
    <n v="254"/>
    <x v="15"/>
    <m/>
    <m/>
    <m/>
    <m/>
    <m/>
    <m/>
    <m/>
    <m/>
    <m/>
    <n v="0"/>
    <x v="0"/>
  </r>
  <r>
    <n v="255"/>
    <x v="15"/>
    <m/>
    <m/>
    <m/>
    <m/>
    <m/>
    <m/>
    <m/>
    <m/>
    <m/>
    <n v="0"/>
    <x v="0"/>
  </r>
  <r>
    <n v="256"/>
    <x v="15"/>
    <m/>
    <m/>
    <m/>
    <m/>
    <m/>
    <m/>
    <m/>
    <m/>
    <m/>
    <n v="0"/>
    <x v="0"/>
  </r>
  <r>
    <n v="257"/>
    <x v="15"/>
    <m/>
    <m/>
    <m/>
    <m/>
    <m/>
    <m/>
    <m/>
    <m/>
    <m/>
    <n v="0"/>
    <x v="0"/>
  </r>
  <r>
    <n v="258"/>
    <x v="15"/>
    <m/>
    <m/>
    <m/>
    <m/>
    <m/>
    <m/>
    <m/>
    <m/>
    <m/>
    <n v="0"/>
    <x v="0"/>
  </r>
  <r>
    <n v="259"/>
    <x v="15"/>
    <m/>
    <m/>
    <m/>
    <m/>
    <m/>
    <m/>
    <m/>
    <m/>
    <m/>
    <n v="0"/>
    <x v="0"/>
  </r>
  <r>
    <n v="260"/>
    <x v="15"/>
    <m/>
    <m/>
    <m/>
    <m/>
    <m/>
    <m/>
    <m/>
    <m/>
    <m/>
    <n v="0"/>
    <x v="0"/>
  </r>
  <r>
    <n v="261"/>
    <x v="15"/>
    <m/>
    <m/>
    <m/>
    <m/>
    <m/>
    <m/>
    <m/>
    <m/>
    <m/>
    <n v="0"/>
    <x v="0"/>
  </r>
  <r>
    <n v="262"/>
    <x v="15"/>
    <m/>
    <m/>
    <m/>
    <m/>
    <m/>
    <m/>
    <m/>
    <m/>
    <m/>
    <n v="0"/>
    <x v="0"/>
  </r>
  <r>
    <n v="263"/>
    <x v="15"/>
    <m/>
    <m/>
    <m/>
    <m/>
    <m/>
    <m/>
    <m/>
    <m/>
    <m/>
    <n v="0"/>
    <x v="0"/>
  </r>
  <r>
    <n v="264"/>
    <x v="15"/>
    <m/>
    <m/>
    <m/>
    <m/>
    <m/>
    <m/>
    <m/>
    <m/>
    <m/>
    <n v="0"/>
    <x v="0"/>
  </r>
  <r>
    <n v="265"/>
    <x v="15"/>
    <m/>
    <m/>
    <m/>
    <m/>
    <m/>
    <m/>
    <m/>
    <m/>
    <m/>
    <n v="0"/>
    <x v="0"/>
  </r>
  <r>
    <n v="266"/>
    <x v="15"/>
    <m/>
    <m/>
    <m/>
    <m/>
    <m/>
    <m/>
    <m/>
    <m/>
    <m/>
    <n v="0"/>
    <x v="0"/>
  </r>
  <r>
    <n v="267"/>
    <x v="15"/>
    <m/>
    <m/>
    <m/>
    <m/>
    <m/>
    <m/>
    <m/>
    <m/>
    <m/>
    <n v="0"/>
    <x v="0"/>
  </r>
  <r>
    <n v="268"/>
    <x v="15"/>
    <m/>
    <m/>
    <m/>
    <m/>
    <m/>
    <m/>
    <m/>
    <m/>
    <m/>
    <n v="0"/>
    <x v="0"/>
  </r>
  <r>
    <n v="269"/>
    <x v="15"/>
    <m/>
    <m/>
    <m/>
    <m/>
    <m/>
    <m/>
    <m/>
    <m/>
    <m/>
    <n v="0"/>
    <x v="0"/>
  </r>
  <r>
    <n v="270"/>
    <x v="15"/>
    <m/>
    <m/>
    <m/>
    <m/>
    <m/>
    <m/>
    <m/>
    <m/>
    <m/>
    <n v="0"/>
    <x v="0"/>
  </r>
  <r>
    <n v="271"/>
    <x v="15"/>
    <m/>
    <m/>
    <m/>
    <m/>
    <m/>
    <m/>
    <m/>
    <m/>
    <m/>
    <n v="0"/>
    <x v="0"/>
  </r>
  <r>
    <n v="272"/>
    <x v="15"/>
    <m/>
    <m/>
    <m/>
    <m/>
    <m/>
    <m/>
    <m/>
    <m/>
    <m/>
    <n v="0"/>
    <x v="0"/>
  </r>
  <r>
    <n v="273"/>
    <x v="15"/>
    <m/>
    <m/>
    <m/>
    <m/>
    <m/>
    <m/>
    <m/>
    <m/>
    <m/>
    <n v="0"/>
    <x v="0"/>
  </r>
  <r>
    <n v="274"/>
    <x v="15"/>
    <m/>
    <m/>
    <m/>
    <m/>
    <m/>
    <m/>
    <m/>
    <m/>
    <m/>
    <n v="0"/>
    <x v="0"/>
  </r>
  <r>
    <n v="275"/>
    <x v="15"/>
    <m/>
    <m/>
    <m/>
    <m/>
    <m/>
    <m/>
    <m/>
    <m/>
    <m/>
    <n v="0"/>
    <x v="0"/>
  </r>
  <r>
    <n v="276"/>
    <x v="15"/>
    <m/>
    <m/>
    <m/>
    <m/>
    <m/>
    <m/>
    <m/>
    <m/>
    <m/>
    <n v="0"/>
    <x v="0"/>
  </r>
  <r>
    <n v="277"/>
    <x v="15"/>
    <m/>
    <m/>
    <m/>
    <m/>
    <m/>
    <m/>
    <m/>
    <m/>
    <m/>
    <n v="0"/>
    <x v="0"/>
  </r>
  <r>
    <n v="278"/>
    <x v="15"/>
    <m/>
    <m/>
    <m/>
    <m/>
    <m/>
    <m/>
    <m/>
    <m/>
    <m/>
    <n v="0"/>
    <x v="0"/>
  </r>
  <r>
    <n v="279"/>
    <x v="15"/>
    <m/>
    <m/>
    <m/>
    <m/>
    <m/>
    <m/>
    <m/>
    <m/>
    <m/>
    <n v="0"/>
    <x v="0"/>
  </r>
  <r>
    <n v="280"/>
    <x v="15"/>
    <m/>
    <m/>
    <m/>
    <m/>
    <m/>
    <m/>
    <m/>
    <m/>
    <m/>
    <n v="0"/>
    <x v="0"/>
  </r>
  <r>
    <n v="281"/>
    <x v="15"/>
    <m/>
    <m/>
    <m/>
    <m/>
    <m/>
    <m/>
    <m/>
    <m/>
    <m/>
    <n v="0"/>
    <x v="0"/>
  </r>
  <r>
    <n v="282"/>
    <x v="15"/>
    <m/>
    <m/>
    <m/>
    <m/>
    <m/>
    <m/>
    <m/>
    <m/>
    <m/>
    <n v="0"/>
    <x v="0"/>
  </r>
  <r>
    <n v="283"/>
    <x v="15"/>
    <m/>
    <m/>
    <m/>
    <m/>
    <m/>
    <m/>
    <m/>
    <m/>
    <m/>
    <n v="0"/>
    <x v="0"/>
  </r>
  <r>
    <n v="284"/>
    <x v="15"/>
    <m/>
    <m/>
    <m/>
    <m/>
    <m/>
    <m/>
    <m/>
    <m/>
    <m/>
    <n v="0"/>
    <x v="0"/>
  </r>
  <r>
    <n v="285"/>
    <x v="15"/>
    <m/>
    <m/>
    <m/>
    <m/>
    <m/>
    <m/>
    <m/>
    <m/>
    <m/>
    <n v="0"/>
    <x v="0"/>
  </r>
  <r>
    <n v="286"/>
    <x v="15"/>
    <m/>
    <m/>
    <m/>
    <m/>
    <m/>
    <m/>
    <m/>
    <m/>
    <m/>
    <n v="0"/>
    <x v="0"/>
  </r>
  <r>
    <n v="287"/>
    <x v="15"/>
    <m/>
    <m/>
    <m/>
    <m/>
    <m/>
    <m/>
    <m/>
    <m/>
    <m/>
    <n v="0"/>
    <x v="0"/>
  </r>
  <r>
    <n v="288"/>
    <x v="15"/>
    <m/>
    <m/>
    <m/>
    <m/>
    <m/>
    <m/>
    <m/>
    <m/>
    <m/>
    <n v="0"/>
    <x v="0"/>
  </r>
  <r>
    <n v="289"/>
    <x v="15"/>
    <m/>
    <m/>
    <m/>
    <m/>
    <m/>
    <m/>
    <m/>
    <m/>
    <m/>
    <n v="0"/>
    <x v="0"/>
  </r>
  <r>
    <n v="290"/>
    <x v="15"/>
    <m/>
    <m/>
    <m/>
    <m/>
    <m/>
    <m/>
    <m/>
    <m/>
    <m/>
    <n v="0"/>
    <x v="0"/>
  </r>
  <r>
    <n v="291"/>
    <x v="15"/>
    <m/>
    <m/>
    <m/>
    <m/>
    <m/>
    <m/>
    <m/>
    <m/>
    <m/>
    <n v="0"/>
    <x v="0"/>
  </r>
  <r>
    <n v="292"/>
    <x v="15"/>
    <m/>
    <m/>
    <m/>
    <m/>
    <m/>
    <m/>
    <m/>
    <m/>
    <m/>
    <n v="0"/>
    <x v="0"/>
  </r>
  <r>
    <n v="293"/>
    <x v="15"/>
    <m/>
    <m/>
    <m/>
    <m/>
    <m/>
    <m/>
    <m/>
    <m/>
    <m/>
    <n v="0"/>
    <x v="0"/>
  </r>
  <r>
    <n v="294"/>
    <x v="15"/>
    <m/>
    <m/>
    <m/>
    <m/>
    <m/>
    <m/>
    <m/>
    <m/>
    <m/>
    <n v="0"/>
    <x v="0"/>
  </r>
  <r>
    <n v="295"/>
    <x v="15"/>
    <m/>
    <m/>
    <m/>
    <m/>
    <m/>
    <m/>
    <m/>
    <m/>
    <m/>
    <n v="0"/>
    <x v="0"/>
  </r>
  <r>
    <n v="296"/>
    <x v="15"/>
    <m/>
    <m/>
    <m/>
    <m/>
    <m/>
    <m/>
    <m/>
    <m/>
    <m/>
    <n v="0"/>
    <x v="0"/>
  </r>
  <r>
    <n v="297"/>
    <x v="15"/>
    <m/>
    <m/>
    <m/>
    <m/>
    <m/>
    <m/>
    <m/>
    <m/>
    <m/>
    <n v="0"/>
    <x v="0"/>
  </r>
  <r>
    <n v="298"/>
    <x v="15"/>
    <m/>
    <m/>
    <m/>
    <m/>
    <m/>
    <m/>
    <m/>
    <m/>
    <m/>
    <n v="0"/>
    <x v="0"/>
  </r>
  <r>
    <n v="299"/>
    <x v="15"/>
    <m/>
    <m/>
    <m/>
    <m/>
    <m/>
    <m/>
    <m/>
    <m/>
    <m/>
    <n v="0"/>
    <x v="0"/>
  </r>
  <r>
    <n v="300"/>
    <x v="15"/>
    <m/>
    <m/>
    <m/>
    <m/>
    <m/>
    <m/>
    <m/>
    <m/>
    <m/>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F4A37D-8671-4E3B-8E84-377E2C7E563C}"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B195:C212" firstHeaderRow="1" firstDataRow="1" firstDataCol="1"/>
  <pivotFields count="14">
    <pivotField showAll="0"/>
    <pivotField axis="axisRow" showAll="0">
      <items count="21">
        <item x="0"/>
        <item x="1"/>
        <item x="2"/>
        <item x="3"/>
        <item x="6"/>
        <item x="10"/>
        <item x="4"/>
        <item m="1" x="18"/>
        <item x="5"/>
        <item m="1" x="16"/>
        <item m="1" x="19"/>
        <item m="1" x="17"/>
        <item x="15"/>
        <item x="7"/>
        <item x="8"/>
        <item x="9"/>
        <item x="11"/>
        <item x="12"/>
        <item x="13"/>
        <item x="14"/>
        <item t="default"/>
      </items>
    </pivotField>
    <pivotField showAll="0"/>
    <pivotField showAll="0"/>
    <pivotField showAll="0"/>
    <pivotField showAll="0"/>
    <pivotField showAll="0"/>
    <pivotField showAll="0"/>
    <pivotField showAll="0"/>
    <pivotField numFmtId="164" showAll="0"/>
    <pivotField showAll="0"/>
    <pivotField dataField="1" numFmtId="164" showAll="0"/>
    <pivotField showAll="0"/>
    <pivotField dragToRow="0" dragToCol="0" dragToPage="0" showAll="0" defaultSubtotal="0"/>
  </pivotFields>
  <rowFields count="1">
    <field x="1"/>
  </rowFields>
  <rowItems count="17">
    <i>
      <x/>
    </i>
    <i>
      <x v="1"/>
    </i>
    <i>
      <x v="2"/>
    </i>
    <i>
      <x v="3"/>
    </i>
    <i>
      <x v="4"/>
    </i>
    <i>
      <x v="5"/>
    </i>
    <i>
      <x v="6"/>
    </i>
    <i>
      <x v="8"/>
    </i>
    <i>
      <x v="12"/>
    </i>
    <i>
      <x v="13"/>
    </i>
    <i>
      <x v="14"/>
    </i>
    <i>
      <x v="15"/>
    </i>
    <i>
      <x v="16"/>
    </i>
    <i>
      <x v="17"/>
    </i>
    <i>
      <x v="18"/>
    </i>
    <i>
      <x v="19"/>
    </i>
    <i t="grand">
      <x/>
    </i>
  </rowItems>
  <colItems count="1">
    <i/>
  </colItems>
  <dataFields count="1">
    <dataField name="Monto total" fld="11" baseField="1" baseItem="0" numFmtId="167"/>
  </dataFields>
  <formats count="10">
    <format dxfId="13">
      <pivotArea field="1" type="button" dataOnly="0" labelOnly="1" outline="0" axis="axisRow" fieldPosition="0"/>
    </format>
    <format dxfId="12">
      <pivotArea dataOnly="0" labelOnly="1" outline="0" axis="axisValues" fieldPosition="0"/>
    </format>
    <format dxfId="11">
      <pivotArea field="1" type="button" dataOnly="0" labelOnly="1" outline="0" axis="axisRow" fieldPosition="0"/>
    </format>
    <format dxfId="10">
      <pivotArea dataOnly="0" labelOnly="1" outline="0" axis="axisValues" fieldPosition="0"/>
    </format>
    <format dxfId="9">
      <pivotArea field="1" type="button" dataOnly="0" labelOnly="1" outline="0" axis="axisRow" fieldPosition="0"/>
    </format>
    <format dxfId="8">
      <pivotArea dataOnly="0" labelOnly="1" outline="0" axis="axisValues" fieldPosition="0"/>
    </format>
    <format dxfId="7">
      <pivotArea field="1" type="button" dataOnly="0" labelOnly="1" outline="0" axis="axisRow" fieldPosition="0"/>
    </format>
    <format dxfId="6">
      <pivotArea dataOnly="0" labelOnly="1" outline="0" axis="axisValues" fieldPosition="0"/>
    </format>
    <format dxfId="5">
      <pivotArea field="1" type="button" dataOnly="0" labelOnly="1" outline="0" axis="axisRow" fieldPosition="0"/>
    </format>
    <format dxfId="4">
      <pivotArea dataOnly="0" labelOnly="1" outline="0" axis="axisValues"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A53726-ADC6-4707-9917-7BD3618104CA}" name="TablaDiná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E195:F197" firstHeaderRow="1" firstDataRow="1" firstDataCol="1"/>
  <pivotFields count="14">
    <pivotField showAll="0"/>
    <pivotField showAll="0">
      <items count="21">
        <item x="0"/>
        <item x="1"/>
        <item x="2"/>
        <item x="3"/>
        <item x="6"/>
        <item x="10"/>
        <item x="4"/>
        <item m="1" x="18"/>
        <item x="5"/>
        <item m="1" x="16"/>
        <item m="1" x="19"/>
        <item m="1" x="17"/>
        <item x="15"/>
        <item x="7"/>
        <item x="8"/>
        <item x="9"/>
        <item x="11"/>
        <item x="12"/>
        <item x="13"/>
        <item x="14"/>
        <item t="default"/>
      </items>
    </pivotField>
    <pivotField showAll="0"/>
    <pivotField showAll="0"/>
    <pivotField showAll="0"/>
    <pivotField showAll="0"/>
    <pivotField showAll="0"/>
    <pivotField showAll="0"/>
    <pivotField showAll="0"/>
    <pivotField numFmtId="164" showAll="0"/>
    <pivotField showAll="0"/>
    <pivotField dataField="1" numFmtId="164" showAll="0"/>
    <pivotField axis="axisRow" showAll="0">
      <items count="2">
        <item x="0"/>
        <item t="default"/>
      </items>
    </pivotField>
    <pivotField dragToRow="0" dragToCol="0" dragToPage="0" showAll="0" defaultSubtotal="0"/>
  </pivotFields>
  <rowFields count="1">
    <field x="12"/>
  </rowFields>
  <rowItems count="2">
    <i>
      <x/>
    </i>
    <i t="grand">
      <x/>
    </i>
  </rowItems>
  <colItems count="1">
    <i/>
  </colItems>
  <dataFields count="1">
    <dataField name="Monto total" fld="11" baseField="1" baseItem="0" numFmtId="167"/>
  </dataFields>
  <formats count="11">
    <format dxfId="24">
      <pivotArea field="1" type="button" dataOnly="0" labelOnly="1" outline="0"/>
    </format>
    <format dxfId="23">
      <pivotArea dataOnly="0" labelOnly="1" outline="0" axis="axisValues" fieldPosition="0"/>
    </format>
    <format dxfId="22">
      <pivotArea field="1" type="button" dataOnly="0" labelOnly="1" outline="0"/>
    </format>
    <format dxfId="21">
      <pivotArea dataOnly="0" labelOnly="1" outline="0" axis="axisValues" fieldPosition="0"/>
    </format>
    <format dxfId="20">
      <pivotArea field="1" type="button" dataOnly="0" labelOnly="1" outline="0"/>
    </format>
    <format dxfId="19">
      <pivotArea dataOnly="0" labelOnly="1" outline="0" axis="axisValues" fieldPosition="0"/>
    </format>
    <format dxfId="18">
      <pivotArea field="1" type="button" dataOnly="0" labelOnly="1" outline="0"/>
    </format>
    <format dxfId="17">
      <pivotArea dataOnly="0" labelOnly="1" outline="0" axis="axisValues" fieldPosition="0"/>
    </format>
    <format dxfId="16">
      <pivotArea field="1" type="button" dataOnly="0" labelOnly="1" outline="0"/>
    </format>
    <format dxfId="15">
      <pivotArea dataOnly="0" labelOnly="1" outline="0" axis="axisValues" fieldPosition="0"/>
    </format>
    <format dxfId="14">
      <pivotArea field="12" type="button" dataOnly="0" labelOnly="1" outline="0" axis="axisRow"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2" xr16:uid="{CA27E9F4-3D25-403A-992E-4A070A40AEC4}" autoFormatId="16" applyNumberFormats="0" applyBorderFormats="0" applyFontFormats="0" applyPatternFormats="0" applyAlignmentFormats="0" applyWidthHeightFormats="0">
  <queryTableRefresh nextId="8" unboundColumnsRight="1">
    <queryTableFields count="7">
      <queryTableField id="1" name="SubPartida" tableColumnId="1"/>
      <queryTableField id="2" name="CODIGO_CLASIFICACION" tableColumnId="2"/>
      <queryTableField id="3" name="CODIGO_IDENTIFICACION" tableColumnId="3"/>
      <queryTableField id="4" name="NOMBRE_IDENTIFICACIÓN" tableColumnId="4"/>
      <queryTableField id="5" name="Cantidad" tableColumnId="5"/>
      <queryTableField id="6" name="Monto unitario" tableColumnId="6"/>
      <queryTableField id="7" dataBound="0"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1" xr16:uid="{87432A22-DC85-4480-B059-E510EF811600}" autoFormatId="16" applyNumberFormats="0" applyBorderFormats="0" applyFontFormats="0" applyPatternFormats="0" applyAlignmentFormats="0" applyWidthHeightFormats="0">
  <queryTableRefresh nextId="6">
    <queryTableFields count="5">
      <queryTableField id="1" name="Subpartida" tableColumnId="1"/>
      <queryTableField id="2" name="Código" tableColumnId="2"/>
      <queryTableField id="3" name="Descripción" tableColumnId="3"/>
      <queryTableField id="4" name="Cantidad" tableColumnId="4"/>
      <queryTableField id="5" name="Precio Unitario"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5EA9E2-AB55-489D-80D0-75F842F64731}" name="_786_Actividades_Centrales__2" displayName="_786_Actividades_Centrales__2" ref="A1:G45" tableType="queryTable" totalsRowShown="0">
  <autoFilter ref="A1:G45" xr:uid="{DAEB7421-5800-4679-B7E7-3DEEB9761786}"/>
  <tableColumns count="7">
    <tableColumn id="1" xr3:uid="{C077C6A2-DD01-4619-9F08-3F6E77A71333}" uniqueName="1" name="SubPartida" queryTableFieldId="1" dataDxfId="3"/>
    <tableColumn id="2" xr3:uid="{83FCFBD8-B173-45DF-B856-BC09A886E7C2}" uniqueName="2" name="CODIGO_CLASIFICACION" queryTableFieldId="2"/>
    <tableColumn id="3" xr3:uid="{D01A425F-D749-484D-B7D4-725146A63898}" uniqueName="3" name="CODIGO_IDENTIFICACION" queryTableFieldId="3"/>
    <tableColumn id="4" xr3:uid="{03600710-DC9F-48C4-B0FD-4E2782BB27DE}" uniqueName="4" name="NOMBRE_IDENTIFICACIÓN" queryTableFieldId="4" dataDxfId="2"/>
    <tableColumn id="5" xr3:uid="{91CEEC5B-2380-4FE7-9AE4-6355600451F4}" uniqueName="5" name="Cantidad" queryTableFieldId="5"/>
    <tableColumn id="6" xr3:uid="{971CEE54-005C-4D47-B124-D7D389F177A7}" uniqueName="6" name="Monto unitario" queryTableFieldId="6"/>
    <tableColumn id="7" xr3:uid="{0C80E8DD-D1D0-4E19-A5AC-F8B6CA8B194C}" uniqueName="7" name="Columna1" queryTableFieldId="7"/>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F5E46F-746E-45EF-B83A-C9D39A85194A}" name="_786_Actividades_Centrales" displayName="_786_Actividades_Centrales" ref="A1:E130" tableType="queryTable" totalsRowShown="0">
  <autoFilter ref="A1:E130" xr:uid="{70DE4E18-1101-43A1-AAB5-861A17527A56}"/>
  <tableColumns count="5">
    <tableColumn id="1" xr3:uid="{A331655F-06A2-48F8-8E57-35162CE5AB4A}" uniqueName="1" name="Subpartida" queryTableFieldId="1" dataDxfId="1"/>
    <tableColumn id="2" xr3:uid="{5739639A-DAB5-49B6-921B-5D067E67356E}" uniqueName="2" name="Código" queryTableFieldId="2"/>
    <tableColumn id="3" xr3:uid="{5DFF9C5F-70B3-4546-B690-F6C8F4499138}" uniqueName="3" name="Descripción" queryTableFieldId="3" dataDxfId="0"/>
    <tableColumn id="4" xr3:uid="{C82B0EB9-918C-4289-8D5B-3C5E3437E9A0}" uniqueName="4" name="Cantidad" queryTableFieldId="4"/>
    <tableColumn id="5" xr3:uid="{4475820D-F36B-4C87-BE82-5888845F8EDD}" uniqueName="5" name="Precio Unitario" queryTableFieldId="5"/>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2"/>
  <sheetViews>
    <sheetView tabSelected="1" workbookViewId="0">
      <selection activeCell="A3" sqref="A3:M3"/>
    </sheetView>
  </sheetViews>
  <sheetFormatPr baseColWidth="10" defaultColWidth="9.140625" defaultRowHeight="15" x14ac:dyDescent="0.25"/>
  <cols>
    <col min="1" max="1" width="4" bestFit="1" customWidth="1"/>
    <col min="2" max="2" width="13.140625" bestFit="1" customWidth="1"/>
    <col min="3" max="3" width="13.42578125" bestFit="1" customWidth="1"/>
    <col min="4" max="4" width="17.5703125" customWidth="1"/>
    <col min="5" max="5" width="17.42578125" customWidth="1"/>
    <col min="6" max="6" width="13.42578125" bestFit="1" customWidth="1"/>
    <col min="7" max="7" width="28.42578125" style="25" customWidth="1"/>
    <col min="8" max="8" width="15.5703125" customWidth="1"/>
    <col min="9" max="9" width="8.85546875" bestFit="1" customWidth="1"/>
    <col min="10" max="10" width="14" bestFit="1" customWidth="1"/>
    <col min="11" max="11" width="8.28515625" bestFit="1" customWidth="1"/>
    <col min="12" max="12" width="15.7109375" bestFit="1" customWidth="1"/>
    <col min="13" max="13" width="11" customWidth="1"/>
    <col min="15" max="15" width="17.5703125" bestFit="1" customWidth="1"/>
    <col min="16" max="16" width="12.5703125" bestFit="1" customWidth="1"/>
  </cols>
  <sheetData>
    <row r="1" spans="1:13" ht="23.25" x14ac:dyDescent="0.35">
      <c r="A1" s="51" t="s">
        <v>0</v>
      </c>
      <c r="B1" s="51"/>
      <c r="C1" s="51"/>
      <c r="D1" s="51"/>
      <c r="E1" s="51"/>
      <c r="F1" s="51"/>
      <c r="G1" s="52"/>
      <c r="H1" s="51"/>
      <c r="I1" s="51"/>
      <c r="J1" s="51"/>
      <c r="K1" s="51"/>
      <c r="L1" s="51"/>
      <c r="M1" s="51"/>
    </row>
    <row r="2" spans="1:13" x14ac:dyDescent="0.25">
      <c r="A2" s="53" t="s">
        <v>369</v>
      </c>
      <c r="B2" s="53"/>
      <c r="C2" s="53"/>
      <c r="D2" s="53"/>
      <c r="E2" s="53"/>
      <c r="F2" s="53"/>
      <c r="G2" s="54"/>
      <c r="H2" s="53"/>
      <c r="I2" s="53"/>
      <c r="J2" s="53"/>
      <c r="K2" s="53"/>
      <c r="L2" s="53"/>
      <c r="M2" s="53"/>
    </row>
    <row r="3" spans="1:13" x14ac:dyDescent="0.25">
      <c r="A3" s="53" t="s">
        <v>177</v>
      </c>
      <c r="B3" s="53"/>
      <c r="C3" s="53"/>
      <c r="D3" s="53"/>
      <c r="E3" s="53"/>
      <c r="F3" s="53"/>
      <c r="G3" s="54"/>
      <c r="H3" s="53"/>
      <c r="I3" s="53"/>
      <c r="J3" s="53"/>
      <c r="K3" s="53"/>
      <c r="L3" s="53"/>
      <c r="M3" s="53"/>
    </row>
    <row r="4" spans="1:13" x14ac:dyDescent="0.25">
      <c r="A4" s="3"/>
      <c r="B4" s="3"/>
      <c r="C4" s="3"/>
      <c r="D4" s="3"/>
      <c r="E4" s="3"/>
      <c r="F4" s="3"/>
      <c r="G4" s="24"/>
      <c r="H4" s="6"/>
      <c r="I4" s="3"/>
      <c r="J4" s="3"/>
      <c r="K4" s="3"/>
      <c r="L4" s="3"/>
      <c r="M4" s="3"/>
    </row>
    <row r="5" spans="1:13" x14ac:dyDescent="0.25">
      <c r="A5" s="41" t="s">
        <v>1</v>
      </c>
      <c r="B5" s="41"/>
      <c r="C5" s="41"/>
      <c r="D5" s="49" t="s">
        <v>0</v>
      </c>
      <c r="E5" s="49"/>
      <c r="F5" s="49"/>
      <c r="G5" s="50"/>
      <c r="H5" s="49"/>
      <c r="I5" s="1"/>
      <c r="J5" s="41" t="s">
        <v>2</v>
      </c>
      <c r="K5" s="41"/>
      <c r="L5" s="41"/>
      <c r="M5" s="41"/>
    </row>
    <row r="6" spans="1:13" ht="26.25" customHeight="1" x14ac:dyDescent="0.25">
      <c r="A6" s="41" t="s">
        <v>3</v>
      </c>
      <c r="B6" s="41"/>
      <c r="C6" s="41"/>
      <c r="D6" s="49" t="s">
        <v>186</v>
      </c>
      <c r="E6" s="49"/>
      <c r="F6" s="49"/>
      <c r="G6" s="50"/>
      <c r="H6" s="49"/>
      <c r="I6" s="1"/>
      <c r="J6" s="34" t="s">
        <v>179</v>
      </c>
      <c r="K6" s="34"/>
      <c r="L6" s="34"/>
      <c r="M6" s="34"/>
    </row>
    <row r="7" spans="1:13" x14ac:dyDescent="0.25">
      <c r="A7" s="41" t="s">
        <v>4</v>
      </c>
      <c r="B7" s="41"/>
      <c r="C7" s="41"/>
      <c r="D7" s="47" t="s">
        <v>5</v>
      </c>
      <c r="E7" s="47"/>
      <c r="F7" s="47"/>
      <c r="G7" s="48"/>
      <c r="H7" s="47"/>
      <c r="I7" s="1"/>
      <c r="J7" s="34" t="s">
        <v>180</v>
      </c>
      <c r="K7" s="34"/>
      <c r="L7" s="34"/>
      <c r="M7" s="34"/>
    </row>
    <row r="8" spans="1:13" x14ac:dyDescent="0.25">
      <c r="A8" s="41" t="s">
        <v>6</v>
      </c>
      <c r="B8" s="41"/>
      <c r="C8" s="41"/>
      <c r="D8" s="46" t="s">
        <v>37</v>
      </c>
      <c r="E8" s="46"/>
      <c r="F8" s="46"/>
      <c r="G8" s="45"/>
      <c r="H8" s="46"/>
      <c r="I8" s="1"/>
      <c r="J8" s="34" t="s">
        <v>181</v>
      </c>
      <c r="K8" s="34"/>
      <c r="L8" s="34"/>
      <c r="M8" s="34"/>
    </row>
    <row r="9" spans="1:13" x14ac:dyDescent="0.25">
      <c r="A9" s="41" t="s">
        <v>7</v>
      </c>
      <c r="B9" s="41"/>
      <c r="C9" s="41"/>
      <c r="D9" s="49" t="s">
        <v>8</v>
      </c>
      <c r="E9" s="49"/>
      <c r="F9" s="49"/>
      <c r="G9" s="50"/>
      <c r="H9" s="49"/>
      <c r="I9" s="1"/>
      <c r="J9" s="34" t="s">
        <v>182</v>
      </c>
      <c r="K9" s="34"/>
      <c r="L9" s="34"/>
      <c r="M9" s="34"/>
    </row>
    <row r="10" spans="1:13" x14ac:dyDescent="0.25">
      <c r="A10" s="41" t="s">
        <v>9</v>
      </c>
      <c r="B10" s="41"/>
      <c r="C10" s="41"/>
      <c r="D10" s="46" t="s">
        <v>239</v>
      </c>
      <c r="E10" s="46"/>
      <c r="F10" s="46"/>
      <c r="G10" s="45"/>
      <c r="H10" s="46"/>
      <c r="I10" s="1"/>
      <c r="J10" s="34" t="s">
        <v>183</v>
      </c>
      <c r="K10" s="34"/>
      <c r="L10" s="34"/>
      <c r="M10" s="34"/>
    </row>
    <row r="11" spans="1:13" ht="30" customHeight="1" x14ac:dyDescent="0.25">
      <c r="A11" s="41" t="s">
        <v>10</v>
      </c>
      <c r="B11" s="41"/>
      <c r="C11" s="41"/>
      <c r="D11" s="42">
        <f>SUBTOTAL(9,L19:L191)</f>
        <v>15092052.060000001</v>
      </c>
      <c r="E11" s="42"/>
      <c r="F11" s="42"/>
      <c r="G11" s="43"/>
      <c r="H11" s="42"/>
      <c r="I11" s="1"/>
      <c r="J11" s="34" t="s">
        <v>184</v>
      </c>
      <c r="K11" s="34"/>
      <c r="L11" s="34"/>
      <c r="M11" s="34"/>
    </row>
    <row r="12" spans="1:13" x14ac:dyDescent="0.25">
      <c r="A12" s="41" t="s">
        <v>11</v>
      </c>
      <c r="B12" s="41"/>
      <c r="C12" s="41"/>
      <c r="D12" s="44" t="s">
        <v>241</v>
      </c>
      <c r="E12" s="44"/>
      <c r="F12" s="44"/>
      <c r="G12" s="45"/>
      <c r="H12" s="44"/>
      <c r="I12" s="1"/>
      <c r="J12" s="34" t="s">
        <v>185</v>
      </c>
      <c r="K12" s="34"/>
      <c r="L12" s="34"/>
      <c r="M12" s="34"/>
    </row>
    <row r="14" spans="1:13" ht="18.75" x14ac:dyDescent="0.25">
      <c r="A14" s="35" t="s">
        <v>12</v>
      </c>
      <c r="B14" s="36"/>
      <c r="C14" s="36"/>
      <c r="D14" s="36"/>
      <c r="E14" s="36"/>
      <c r="F14" s="36"/>
      <c r="G14" s="37"/>
      <c r="H14" s="36"/>
      <c r="I14" s="36"/>
      <c r="J14" s="36"/>
      <c r="K14" s="36"/>
      <c r="L14" s="36"/>
      <c r="M14" s="36"/>
    </row>
    <row r="15" spans="1:13" x14ac:dyDescent="0.25">
      <c r="A15" s="38" t="s">
        <v>13</v>
      </c>
      <c r="B15" s="39"/>
      <c r="C15" s="39"/>
      <c r="D15" s="39"/>
      <c r="E15" s="39"/>
      <c r="F15" s="39"/>
      <c r="G15" s="40"/>
      <c r="H15" s="39"/>
      <c r="I15" s="39"/>
      <c r="J15" s="39"/>
      <c r="K15" s="39"/>
      <c r="L15" s="39"/>
      <c r="M15" s="39"/>
    </row>
    <row r="16" spans="1:13" x14ac:dyDescent="0.25">
      <c r="A16" s="38" t="s">
        <v>14</v>
      </c>
      <c r="B16" s="39"/>
      <c r="C16" s="39"/>
      <c r="D16" s="39"/>
      <c r="E16" s="39"/>
      <c r="F16" s="39"/>
      <c r="G16" s="40"/>
      <c r="H16" s="39"/>
      <c r="I16" s="39"/>
      <c r="J16" s="39"/>
      <c r="K16" s="39"/>
      <c r="L16" s="39"/>
      <c r="M16" s="39"/>
    </row>
    <row r="17" spans="1:13" x14ac:dyDescent="0.25">
      <c r="A17" s="2"/>
      <c r="B17" s="2"/>
      <c r="C17" s="2"/>
      <c r="D17" s="2"/>
      <c r="E17" s="2"/>
      <c r="F17" s="2"/>
      <c r="G17" s="26"/>
      <c r="H17" s="7"/>
      <c r="I17" s="2"/>
      <c r="J17" s="1"/>
      <c r="K17" s="1"/>
      <c r="L17" s="1"/>
      <c r="M17" s="1"/>
    </row>
    <row r="18" spans="1:13" ht="45" x14ac:dyDescent="0.25">
      <c r="A18" s="4" t="s">
        <v>15</v>
      </c>
      <c r="B18" s="5" t="s">
        <v>16</v>
      </c>
      <c r="C18" s="5" t="s">
        <v>17</v>
      </c>
      <c r="D18" s="5" t="s">
        <v>18</v>
      </c>
      <c r="E18" s="5" t="s">
        <v>19</v>
      </c>
      <c r="F18" s="5" t="s">
        <v>20</v>
      </c>
      <c r="G18" s="27" t="s">
        <v>21</v>
      </c>
      <c r="H18" s="5" t="s">
        <v>22</v>
      </c>
      <c r="I18" s="5" t="s">
        <v>23</v>
      </c>
      <c r="J18" s="5" t="s">
        <v>24</v>
      </c>
      <c r="K18" s="5" t="s">
        <v>25</v>
      </c>
      <c r="L18" s="5" t="s">
        <v>26</v>
      </c>
      <c r="M18" s="5" t="s">
        <v>27</v>
      </c>
    </row>
    <row r="19" spans="1:13" ht="165" x14ac:dyDescent="0.25">
      <c r="A19" s="14">
        <v>1</v>
      </c>
      <c r="B19" s="14" t="s">
        <v>33</v>
      </c>
      <c r="C19" s="14"/>
      <c r="D19" s="14"/>
      <c r="E19" s="17">
        <v>9212591200000000</v>
      </c>
      <c r="F19" s="8" t="s">
        <v>44</v>
      </c>
      <c r="G19" s="21" t="s">
        <v>247</v>
      </c>
      <c r="H19" s="8"/>
      <c r="I19" s="14">
        <v>25</v>
      </c>
      <c r="J19" s="15">
        <v>535.59</v>
      </c>
      <c r="K19" s="14"/>
      <c r="L19" s="15">
        <f t="shared" ref="L19:L82" si="0">I19*J19</f>
        <v>13389.75</v>
      </c>
      <c r="M19" s="14" t="s">
        <v>36</v>
      </c>
    </row>
    <row r="20" spans="1:13" ht="150" x14ac:dyDescent="0.25">
      <c r="A20" s="14">
        <v>2</v>
      </c>
      <c r="B20" s="14" t="s">
        <v>31</v>
      </c>
      <c r="C20" s="14"/>
      <c r="D20" s="14"/>
      <c r="E20" s="17">
        <v>9212567900000010</v>
      </c>
      <c r="F20" s="8" t="s">
        <v>161</v>
      </c>
      <c r="G20" s="22">
        <v>2040101270000000</v>
      </c>
      <c r="H20" s="8"/>
      <c r="I20" s="14"/>
      <c r="J20" s="15">
        <v>9044.8799999999992</v>
      </c>
      <c r="K20" s="14"/>
      <c r="L20" s="15">
        <f t="shared" si="0"/>
        <v>0</v>
      </c>
      <c r="M20" s="14" t="s">
        <v>36</v>
      </c>
    </row>
    <row r="21" spans="1:13" ht="165" x14ac:dyDescent="0.25">
      <c r="A21" s="14">
        <v>3</v>
      </c>
      <c r="B21" s="14" t="s">
        <v>30</v>
      </c>
      <c r="C21" s="14"/>
      <c r="D21" s="14"/>
      <c r="E21" s="17">
        <v>9002895500000070</v>
      </c>
      <c r="F21" s="8" t="s">
        <v>46</v>
      </c>
      <c r="G21" s="21" t="s">
        <v>249</v>
      </c>
      <c r="H21" s="8"/>
      <c r="I21" s="14">
        <v>17</v>
      </c>
      <c r="J21" s="15">
        <v>345.01</v>
      </c>
      <c r="K21" s="14"/>
      <c r="L21" s="15">
        <f t="shared" si="0"/>
        <v>5865.17</v>
      </c>
      <c r="M21" s="14" t="s">
        <v>36</v>
      </c>
    </row>
    <row r="22" spans="1:13" ht="195" x14ac:dyDescent="0.25">
      <c r="A22" s="14">
        <v>4</v>
      </c>
      <c r="B22" s="14" t="s">
        <v>30</v>
      </c>
      <c r="C22" s="14"/>
      <c r="D22" s="14"/>
      <c r="E22" s="17">
        <v>9206833000000030</v>
      </c>
      <c r="F22" s="8" t="s">
        <v>48</v>
      </c>
      <c r="G22" s="21" t="s">
        <v>250</v>
      </c>
      <c r="H22" s="8"/>
      <c r="I22" s="14">
        <v>35</v>
      </c>
      <c r="J22" s="15">
        <v>680.56</v>
      </c>
      <c r="K22" s="14"/>
      <c r="L22" s="15">
        <f t="shared" si="0"/>
        <v>23819.599999999999</v>
      </c>
      <c r="M22" s="14" t="s">
        <v>36</v>
      </c>
    </row>
    <row r="23" spans="1:13" ht="195" x14ac:dyDescent="0.25">
      <c r="A23" s="14">
        <v>5</v>
      </c>
      <c r="B23" s="14" t="s">
        <v>30</v>
      </c>
      <c r="C23" s="14"/>
      <c r="D23" s="14"/>
      <c r="E23" s="17">
        <v>9206833100000030</v>
      </c>
      <c r="F23" s="8" t="s">
        <v>49</v>
      </c>
      <c r="G23" s="21" t="s">
        <v>251</v>
      </c>
      <c r="H23" s="8"/>
      <c r="I23" s="14">
        <v>35</v>
      </c>
      <c r="J23" s="15">
        <v>680.56</v>
      </c>
      <c r="K23" s="14"/>
      <c r="L23" s="15">
        <f t="shared" si="0"/>
        <v>23819.599999999999</v>
      </c>
      <c r="M23" s="14" t="s">
        <v>36</v>
      </c>
    </row>
    <row r="24" spans="1:13" ht="195" x14ac:dyDescent="0.25">
      <c r="A24" s="14">
        <v>6</v>
      </c>
      <c r="B24" s="14" t="s">
        <v>30</v>
      </c>
      <c r="C24" s="14"/>
      <c r="D24" s="14"/>
      <c r="E24" s="17">
        <v>9206833200000020</v>
      </c>
      <c r="F24" s="8" t="s">
        <v>50</v>
      </c>
      <c r="G24" s="21" t="s">
        <v>252</v>
      </c>
      <c r="H24" s="8"/>
      <c r="I24" s="14">
        <v>29</v>
      </c>
      <c r="J24" s="15">
        <v>680.56</v>
      </c>
      <c r="K24" s="14"/>
      <c r="L24" s="15">
        <f t="shared" si="0"/>
        <v>19736.239999999998</v>
      </c>
      <c r="M24" s="14" t="s">
        <v>36</v>
      </c>
    </row>
    <row r="25" spans="1:13" ht="150" x14ac:dyDescent="0.25">
      <c r="A25" s="14">
        <v>7</v>
      </c>
      <c r="B25" s="14" t="s">
        <v>30</v>
      </c>
      <c r="C25" s="14"/>
      <c r="D25" s="14"/>
      <c r="E25" s="17">
        <v>9212089100000000</v>
      </c>
      <c r="F25" s="8" t="s">
        <v>54</v>
      </c>
      <c r="G25" s="21" t="s">
        <v>253</v>
      </c>
      <c r="H25" s="8"/>
      <c r="I25" s="14">
        <v>4</v>
      </c>
      <c r="J25" s="15">
        <v>889.24</v>
      </c>
      <c r="K25" s="14"/>
      <c r="L25" s="15">
        <f t="shared" si="0"/>
        <v>3556.96</v>
      </c>
      <c r="M25" s="14" t="s">
        <v>36</v>
      </c>
    </row>
    <row r="26" spans="1:13" ht="195" x14ac:dyDescent="0.25">
      <c r="A26" s="14">
        <v>8</v>
      </c>
      <c r="B26" s="14" t="s">
        <v>30</v>
      </c>
      <c r="C26" s="14"/>
      <c r="D26" s="14"/>
      <c r="E26" s="17">
        <v>9212089000000000</v>
      </c>
      <c r="F26" s="8" t="s">
        <v>55</v>
      </c>
      <c r="G26" s="21" t="s">
        <v>254</v>
      </c>
      <c r="H26" s="8"/>
      <c r="I26" s="14">
        <v>15</v>
      </c>
      <c r="J26" s="15">
        <v>301.42</v>
      </c>
      <c r="K26" s="14"/>
      <c r="L26" s="15">
        <f t="shared" si="0"/>
        <v>4521.3</v>
      </c>
      <c r="M26" s="14" t="s">
        <v>36</v>
      </c>
    </row>
    <row r="27" spans="1:13" ht="240" x14ac:dyDescent="0.25">
      <c r="A27" s="14">
        <v>9</v>
      </c>
      <c r="B27" s="14" t="s">
        <v>30</v>
      </c>
      <c r="C27" s="14"/>
      <c r="D27" s="14"/>
      <c r="E27" s="17">
        <v>9204916500000020</v>
      </c>
      <c r="F27" s="8" t="s">
        <v>58</v>
      </c>
      <c r="G27" s="21" t="s">
        <v>255</v>
      </c>
      <c r="H27" s="8"/>
      <c r="I27" s="14">
        <v>20</v>
      </c>
      <c r="J27" s="15">
        <v>564.75</v>
      </c>
      <c r="K27" s="14"/>
      <c r="L27" s="15">
        <f t="shared" si="0"/>
        <v>11295</v>
      </c>
      <c r="M27" s="14" t="s">
        <v>36</v>
      </c>
    </row>
    <row r="28" spans="1:13" ht="300" x14ac:dyDescent="0.25">
      <c r="A28" s="14">
        <v>10</v>
      </c>
      <c r="B28" s="14" t="s">
        <v>30</v>
      </c>
      <c r="C28" s="14"/>
      <c r="D28" s="14"/>
      <c r="E28" s="17">
        <v>9212582200000010</v>
      </c>
      <c r="F28" s="8" t="s">
        <v>60</v>
      </c>
      <c r="G28" s="21" t="s">
        <v>258</v>
      </c>
      <c r="H28" s="8"/>
      <c r="I28" s="14">
        <v>20</v>
      </c>
      <c r="J28" s="15">
        <v>264.66000000000003</v>
      </c>
      <c r="K28" s="14"/>
      <c r="L28" s="15">
        <f t="shared" si="0"/>
        <v>5293.2000000000007</v>
      </c>
      <c r="M28" s="14" t="s">
        <v>36</v>
      </c>
    </row>
    <row r="29" spans="1:13" ht="240" x14ac:dyDescent="0.25">
      <c r="A29" s="14">
        <v>11</v>
      </c>
      <c r="B29" s="14" t="s">
        <v>30</v>
      </c>
      <c r="C29" s="14"/>
      <c r="D29" s="14"/>
      <c r="E29" s="17">
        <v>9212582400000010</v>
      </c>
      <c r="F29" s="8" t="s">
        <v>61</v>
      </c>
      <c r="G29" s="21" t="s">
        <v>256</v>
      </c>
      <c r="H29" s="8"/>
      <c r="I29" s="14">
        <v>20</v>
      </c>
      <c r="J29" s="15">
        <v>570</v>
      </c>
      <c r="K29" s="14"/>
      <c r="L29" s="15">
        <f t="shared" si="0"/>
        <v>11400</v>
      </c>
      <c r="M29" s="14" t="s">
        <v>36</v>
      </c>
    </row>
    <row r="30" spans="1:13" ht="225" x14ac:dyDescent="0.25">
      <c r="A30" s="14">
        <v>12</v>
      </c>
      <c r="B30" s="14" t="s">
        <v>30</v>
      </c>
      <c r="C30" s="14"/>
      <c r="D30" s="14"/>
      <c r="E30" s="17">
        <v>9212582300000000</v>
      </c>
      <c r="F30" s="8" t="s">
        <v>63</v>
      </c>
      <c r="G30" s="21" t="s">
        <v>257</v>
      </c>
      <c r="H30" s="8"/>
      <c r="I30" s="14">
        <v>100</v>
      </c>
      <c r="J30" s="15">
        <v>573.41</v>
      </c>
      <c r="K30" s="14"/>
      <c r="L30" s="15">
        <f t="shared" si="0"/>
        <v>57341</v>
      </c>
      <c r="M30" s="14" t="s">
        <v>36</v>
      </c>
    </row>
    <row r="31" spans="1:13" ht="180" x14ac:dyDescent="0.25">
      <c r="A31" s="14">
        <v>13</v>
      </c>
      <c r="B31" s="14" t="s">
        <v>30</v>
      </c>
      <c r="C31" s="14"/>
      <c r="D31" s="14"/>
      <c r="E31" s="17">
        <v>9212580200000010</v>
      </c>
      <c r="F31" s="8" t="s">
        <v>65</v>
      </c>
      <c r="G31" s="21" t="s">
        <v>261</v>
      </c>
      <c r="H31" s="8"/>
      <c r="I31" s="14">
        <v>31</v>
      </c>
      <c r="J31" s="15">
        <v>145.68</v>
      </c>
      <c r="K31" s="14"/>
      <c r="L31" s="15">
        <f t="shared" si="0"/>
        <v>4516.08</v>
      </c>
      <c r="M31" s="14" t="s">
        <v>36</v>
      </c>
    </row>
    <row r="32" spans="1:13" ht="225" x14ac:dyDescent="0.25">
      <c r="A32" s="14">
        <v>14</v>
      </c>
      <c r="B32" s="14" t="s">
        <v>30</v>
      </c>
      <c r="C32" s="14"/>
      <c r="D32" s="14"/>
      <c r="E32" s="17">
        <v>9003385500000040</v>
      </c>
      <c r="F32" s="8" t="s">
        <v>67</v>
      </c>
      <c r="G32" s="21" t="s">
        <v>259</v>
      </c>
      <c r="H32" s="8"/>
      <c r="I32" s="14">
        <v>34</v>
      </c>
      <c r="J32" s="15">
        <v>131.62</v>
      </c>
      <c r="K32" s="14"/>
      <c r="L32" s="15">
        <f t="shared" si="0"/>
        <v>4475.08</v>
      </c>
      <c r="M32" s="14" t="s">
        <v>36</v>
      </c>
    </row>
    <row r="33" spans="1:13" ht="225" x14ac:dyDescent="0.25">
      <c r="A33" s="14">
        <v>15</v>
      </c>
      <c r="B33" s="14" t="s">
        <v>30</v>
      </c>
      <c r="C33" s="14"/>
      <c r="D33" s="14"/>
      <c r="E33" s="17">
        <v>9212579600000000</v>
      </c>
      <c r="F33" s="8" t="s">
        <v>69</v>
      </c>
      <c r="G33" s="21" t="s">
        <v>262</v>
      </c>
      <c r="H33" s="8"/>
      <c r="I33" s="14">
        <v>41</v>
      </c>
      <c r="J33" s="15">
        <v>256.26</v>
      </c>
      <c r="K33" s="14"/>
      <c r="L33" s="15">
        <f t="shared" si="0"/>
        <v>10506.66</v>
      </c>
      <c r="M33" s="14" t="s">
        <v>36</v>
      </c>
    </row>
    <row r="34" spans="1:13" ht="345" x14ac:dyDescent="0.25">
      <c r="A34" s="14">
        <v>16</v>
      </c>
      <c r="B34" s="14" t="s">
        <v>30</v>
      </c>
      <c r="C34" s="14"/>
      <c r="D34" s="14"/>
      <c r="E34" s="17">
        <v>9212579200000000</v>
      </c>
      <c r="F34" s="8" t="s">
        <v>71</v>
      </c>
      <c r="G34" s="21" t="s">
        <v>263</v>
      </c>
      <c r="H34" s="8"/>
      <c r="I34" s="14">
        <v>4</v>
      </c>
      <c r="J34" s="15">
        <v>9223.56</v>
      </c>
      <c r="K34" s="14"/>
      <c r="L34" s="15">
        <f t="shared" si="0"/>
        <v>36894.239999999998</v>
      </c>
      <c r="M34" s="14" t="s">
        <v>36</v>
      </c>
    </row>
    <row r="35" spans="1:13" ht="210" x14ac:dyDescent="0.25">
      <c r="A35" s="14">
        <v>17</v>
      </c>
      <c r="B35" s="14" t="s">
        <v>30</v>
      </c>
      <c r="C35" s="14"/>
      <c r="D35" s="14"/>
      <c r="E35" s="17">
        <v>9212580300000010</v>
      </c>
      <c r="F35" s="8" t="s">
        <v>72</v>
      </c>
      <c r="G35" s="21" t="s">
        <v>264</v>
      </c>
      <c r="H35" s="8"/>
      <c r="I35" s="14">
        <v>16</v>
      </c>
      <c r="J35" s="15">
        <v>945.23</v>
      </c>
      <c r="K35" s="14"/>
      <c r="L35" s="15">
        <f t="shared" si="0"/>
        <v>15123.68</v>
      </c>
      <c r="M35" s="14" t="s">
        <v>36</v>
      </c>
    </row>
    <row r="36" spans="1:13" ht="165" x14ac:dyDescent="0.25">
      <c r="A36" s="14">
        <v>18</v>
      </c>
      <c r="B36" s="14" t="s">
        <v>30</v>
      </c>
      <c r="C36" s="14"/>
      <c r="D36" s="14"/>
      <c r="E36" s="17">
        <v>9212579700000010</v>
      </c>
      <c r="F36" s="8" t="s">
        <v>73</v>
      </c>
      <c r="G36" s="21" t="s">
        <v>265</v>
      </c>
      <c r="H36" s="8"/>
      <c r="I36" s="14">
        <v>10</v>
      </c>
      <c r="J36" s="15">
        <v>387</v>
      </c>
      <c r="K36" s="14"/>
      <c r="L36" s="15">
        <f t="shared" si="0"/>
        <v>3870</v>
      </c>
      <c r="M36" s="14" t="s">
        <v>36</v>
      </c>
    </row>
    <row r="37" spans="1:13" ht="315" x14ac:dyDescent="0.25">
      <c r="A37" s="14">
        <v>19</v>
      </c>
      <c r="B37" s="14" t="s">
        <v>30</v>
      </c>
      <c r="C37" s="14"/>
      <c r="D37" s="14"/>
      <c r="E37" s="17">
        <v>9209557900000040</v>
      </c>
      <c r="F37" s="8" t="s">
        <v>74</v>
      </c>
      <c r="G37" s="21" t="s">
        <v>265</v>
      </c>
      <c r="H37" s="8"/>
      <c r="I37" s="14">
        <v>2</v>
      </c>
      <c r="J37" s="15">
        <v>15136.49</v>
      </c>
      <c r="K37" s="14"/>
      <c r="L37" s="15">
        <f t="shared" si="0"/>
        <v>30272.98</v>
      </c>
      <c r="M37" s="14" t="s">
        <v>36</v>
      </c>
    </row>
    <row r="38" spans="1:13" ht="300" x14ac:dyDescent="0.25">
      <c r="A38" s="14">
        <v>20</v>
      </c>
      <c r="B38" s="14" t="s">
        <v>30</v>
      </c>
      <c r="C38" s="14"/>
      <c r="D38" s="14"/>
      <c r="E38" s="17">
        <v>9212581400000000</v>
      </c>
      <c r="F38" s="8" t="s">
        <v>75</v>
      </c>
      <c r="G38" s="21" t="s">
        <v>266</v>
      </c>
      <c r="H38" s="8"/>
      <c r="I38" s="14">
        <v>10</v>
      </c>
      <c r="J38" s="15">
        <v>1076.51</v>
      </c>
      <c r="K38" s="14"/>
      <c r="L38" s="15">
        <f t="shared" si="0"/>
        <v>10765.1</v>
      </c>
      <c r="M38" s="14" t="s">
        <v>36</v>
      </c>
    </row>
    <row r="39" spans="1:13" ht="300" x14ac:dyDescent="0.25">
      <c r="A39" s="14">
        <v>21</v>
      </c>
      <c r="B39" s="14" t="s">
        <v>30</v>
      </c>
      <c r="C39" s="14"/>
      <c r="D39" s="14"/>
      <c r="E39" s="17">
        <v>9202661000000020</v>
      </c>
      <c r="F39" s="8" t="s">
        <v>155</v>
      </c>
      <c r="G39" s="21" t="s">
        <v>267</v>
      </c>
      <c r="H39" s="8"/>
      <c r="I39" s="14">
        <v>10</v>
      </c>
      <c r="J39" s="15">
        <v>799.37</v>
      </c>
      <c r="K39" s="14"/>
      <c r="L39" s="15">
        <f t="shared" si="0"/>
        <v>7993.7</v>
      </c>
      <c r="M39" s="14" t="s">
        <v>36</v>
      </c>
    </row>
    <row r="40" spans="1:13" ht="375" x14ac:dyDescent="0.25">
      <c r="A40" s="14">
        <v>22</v>
      </c>
      <c r="B40" s="14" t="s">
        <v>30</v>
      </c>
      <c r="C40" s="14"/>
      <c r="D40" s="14"/>
      <c r="E40" s="17">
        <v>9206905100000130</v>
      </c>
      <c r="F40" s="8" t="s">
        <v>76</v>
      </c>
      <c r="G40" s="21" t="s">
        <v>268</v>
      </c>
      <c r="H40" s="8"/>
      <c r="I40" s="14">
        <v>50</v>
      </c>
      <c r="J40" s="15">
        <v>451.8</v>
      </c>
      <c r="K40" s="14"/>
      <c r="L40" s="15">
        <f t="shared" si="0"/>
        <v>22590</v>
      </c>
      <c r="M40" s="14" t="s">
        <v>36</v>
      </c>
    </row>
    <row r="41" spans="1:13" ht="240" x14ac:dyDescent="0.25">
      <c r="A41" s="14">
        <v>23</v>
      </c>
      <c r="B41" s="14" t="s">
        <v>30</v>
      </c>
      <c r="C41" s="14"/>
      <c r="D41" s="14"/>
      <c r="E41" s="17">
        <v>9212582000000000</v>
      </c>
      <c r="F41" s="8" t="s">
        <v>163</v>
      </c>
      <c r="G41" s="29" t="s">
        <v>269</v>
      </c>
      <c r="H41" s="8"/>
      <c r="I41" s="14">
        <v>59</v>
      </c>
      <c r="J41" s="15">
        <v>347.52</v>
      </c>
      <c r="K41" s="14"/>
      <c r="L41" s="15">
        <f t="shared" si="0"/>
        <v>20503.68</v>
      </c>
      <c r="M41" s="14" t="s">
        <v>36</v>
      </c>
    </row>
    <row r="42" spans="1:13" ht="135" x14ac:dyDescent="0.25">
      <c r="A42" s="14">
        <v>24</v>
      </c>
      <c r="B42" s="14" t="s">
        <v>30</v>
      </c>
      <c r="C42" s="14"/>
      <c r="D42" s="14"/>
      <c r="E42" s="17">
        <v>9212577500000000</v>
      </c>
      <c r="F42" s="8" t="s">
        <v>77</v>
      </c>
      <c r="G42" s="29" t="s">
        <v>270</v>
      </c>
      <c r="H42" s="8"/>
      <c r="I42" s="14">
        <v>20</v>
      </c>
      <c r="J42" s="15">
        <v>471.38</v>
      </c>
      <c r="K42" s="14"/>
      <c r="L42" s="15">
        <f t="shared" si="0"/>
        <v>9427.6</v>
      </c>
      <c r="M42" s="14" t="s">
        <v>36</v>
      </c>
    </row>
    <row r="43" spans="1:13" ht="165" x14ac:dyDescent="0.25">
      <c r="A43" s="14">
        <v>25</v>
      </c>
      <c r="B43" s="14" t="s">
        <v>30</v>
      </c>
      <c r="C43" s="14"/>
      <c r="D43" s="14"/>
      <c r="E43" s="17">
        <v>9212577600000010</v>
      </c>
      <c r="F43" s="8" t="s">
        <v>78</v>
      </c>
      <c r="G43" s="21" t="s">
        <v>271</v>
      </c>
      <c r="H43" s="8"/>
      <c r="I43" s="14">
        <v>20</v>
      </c>
      <c r="J43" s="15">
        <v>151.24</v>
      </c>
      <c r="K43" s="14"/>
      <c r="L43" s="15">
        <f t="shared" si="0"/>
        <v>3024.8</v>
      </c>
      <c r="M43" s="14" t="s">
        <v>36</v>
      </c>
    </row>
    <row r="44" spans="1:13" ht="135" x14ac:dyDescent="0.25">
      <c r="A44" s="14">
        <v>26</v>
      </c>
      <c r="B44" s="14" t="s">
        <v>30</v>
      </c>
      <c r="C44" s="14"/>
      <c r="D44" s="14"/>
      <c r="E44" s="17">
        <v>9212602100000000</v>
      </c>
      <c r="F44" s="8" t="s">
        <v>79</v>
      </c>
      <c r="G44" s="21" t="s">
        <v>272</v>
      </c>
      <c r="H44" s="8"/>
      <c r="I44" s="14">
        <v>30</v>
      </c>
      <c r="J44" s="15">
        <v>367.96</v>
      </c>
      <c r="K44" s="14"/>
      <c r="L44" s="15">
        <f t="shared" si="0"/>
        <v>11038.8</v>
      </c>
      <c r="M44" s="14" t="s">
        <v>36</v>
      </c>
    </row>
    <row r="45" spans="1:13" ht="225" x14ac:dyDescent="0.25">
      <c r="A45" s="14">
        <v>27</v>
      </c>
      <c r="B45" s="14" t="s">
        <v>30</v>
      </c>
      <c r="C45" s="14"/>
      <c r="D45" s="14"/>
      <c r="E45" s="17">
        <v>9212581200000000</v>
      </c>
      <c r="F45" s="8" t="s">
        <v>187</v>
      </c>
      <c r="G45" s="29" t="s">
        <v>272</v>
      </c>
      <c r="H45" s="8"/>
      <c r="I45" s="14">
        <v>10</v>
      </c>
      <c r="J45" s="15">
        <v>493.68</v>
      </c>
      <c r="K45" s="14"/>
      <c r="L45" s="15">
        <f t="shared" si="0"/>
        <v>4936.8</v>
      </c>
      <c r="M45" s="14" t="s">
        <v>36</v>
      </c>
    </row>
    <row r="46" spans="1:13" ht="225" x14ac:dyDescent="0.25">
      <c r="A46" s="14">
        <v>28</v>
      </c>
      <c r="B46" s="14" t="s">
        <v>30</v>
      </c>
      <c r="C46" s="14"/>
      <c r="D46" s="14"/>
      <c r="E46" s="17">
        <v>9212581100000000</v>
      </c>
      <c r="F46" s="8" t="s">
        <v>156</v>
      </c>
      <c r="G46" s="21" t="s">
        <v>272</v>
      </c>
      <c r="H46" s="8"/>
      <c r="I46" s="14">
        <v>4</v>
      </c>
      <c r="J46" s="15">
        <v>682.77</v>
      </c>
      <c r="K46" s="14"/>
      <c r="L46" s="15">
        <f t="shared" si="0"/>
        <v>2731.08</v>
      </c>
      <c r="M46" s="14" t="s">
        <v>36</v>
      </c>
    </row>
    <row r="47" spans="1:13" ht="210" x14ac:dyDescent="0.25">
      <c r="A47" s="14">
        <v>29</v>
      </c>
      <c r="B47" s="14" t="s">
        <v>30</v>
      </c>
      <c r="C47" s="14"/>
      <c r="D47" s="14"/>
      <c r="E47" s="17">
        <v>9212581300000000</v>
      </c>
      <c r="F47" s="8" t="s">
        <v>164</v>
      </c>
      <c r="G47" s="29" t="s">
        <v>272</v>
      </c>
      <c r="H47" s="8"/>
      <c r="I47" s="14">
        <v>4</v>
      </c>
      <c r="J47" s="15">
        <v>319.92</v>
      </c>
      <c r="K47" s="14"/>
      <c r="L47" s="15">
        <f t="shared" si="0"/>
        <v>1279.68</v>
      </c>
      <c r="M47" s="14" t="s">
        <v>36</v>
      </c>
    </row>
    <row r="48" spans="1:13" ht="409.5" x14ac:dyDescent="0.25">
      <c r="A48" s="14">
        <v>30</v>
      </c>
      <c r="B48" s="14" t="s">
        <v>30</v>
      </c>
      <c r="C48" s="14"/>
      <c r="D48" s="14"/>
      <c r="E48" s="17">
        <v>9212580800000010</v>
      </c>
      <c r="F48" s="8" t="s">
        <v>83</v>
      </c>
      <c r="G48" s="29" t="s">
        <v>273</v>
      </c>
      <c r="H48" s="8"/>
      <c r="I48" s="14">
        <v>10</v>
      </c>
      <c r="J48" s="15">
        <v>1084.46</v>
      </c>
      <c r="K48" s="14"/>
      <c r="L48" s="15">
        <f t="shared" si="0"/>
        <v>10844.6</v>
      </c>
      <c r="M48" s="14" t="s">
        <v>36</v>
      </c>
    </row>
    <row r="49" spans="1:13" ht="300" x14ac:dyDescent="0.25">
      <c r="A49" s="14">
        <v>31</v>
      </c>
      <c r="B49" s="14" t="s">
        <v>30</v>
      </c>
      <c r="C49" s="14"/>
      <c r="D49" s="14"/>
      <c r="E49" s="17">
        <v>9212533100000000</v>
      </c>
      <c r="F49" s="8" t="s">
        <v>84</v>
      </c>
      <c r="G49" s="21" t="s">
        <v>277</v>
      </c>
      <c r="H49" s="8"/>
      <c r="I49" s="14">
        <v>5</v>
      </c>
      <c r="J49" s="15">
        <v>2369.37</v>
      </c>
      <c r="K49" s="14"/>
      <c r="L49" s="15">
        <f t="shared" si="0"/>
        <v>11846.849999999999</v>
      </c>
      <c r="M49" s="14" t="s">
        <v>36</v>
      </c>
    </row>
    <row r="50" spans="1:13" ht="300" x14ac:dyDescent="0.25">
      <c r="A50" s="14">
        <v>32</v>
      </c>
      <c r="B50" s="14" t="s">
        <v>30</v>
      </c>
      <c r="C50" s="14"/>
      <c r="D50" s="14"/>
      <c r="E50" s="17">
        <v>9212533200000000</v>
      </c>
      <c r="F50" s="8" t="s">
        <v>85</v>
      </c>
      <c r="G50" s="29" t="s">
        <v>276</v>
      </c>
      <c r="H50" s="8"/>
      <c r="I50" s="14">
        <v>5</v>
      </c>
      <c r="J50" s="15">
        <v>2369.37</v>
      </c>
      <c r="K50" s="14"/>
      <c r="L50" s="15">
        <f t="shared" si="0"/>
        <v>11846.849999999999</v>
      </c>
      <c r="M50" s="14" t="s">
        <v>36</v>
      </c>
    </row>
    <row r="51" spans="1:13" ht="300" x14ac:dyDescent="0.25">
      <c r="A51" s="14">
        <v>33</v>
      </c>
      <c r="B51" s="14" t="s">
        <v>30</v>
      </c>
      <c r="C51" s="14"/>
      <c r="D51" s="14"/>
      <c r="E51" s="17">
        <v>9212533400000000</v>
      </c>
      <c r="F51" s="8" t="s">
        <v>86</v>
      </c>
      <c r="G51" s="29" t="s">
        <v>275</v>
      </c>
      <c r="H51" s="8"/>
      <c r="I51" s="14">
        <v>5</v>
      </c>
      <c r="J51" s="15">
        <v>2369.37</v>
      </c>
      <c r="K51" s="14"/>
      <c r="L51" s="15">
        <f t="shared" si="0"/>
        <v>11846.849999999999</v>
      </c>
      <c r="M51" s="14" t="s">
        <v>36</v>
      </c>
    </row>
    <row r="52" spans="1:13" ht="315" x14ac:dyDescent="0.25">
      <c r="A52" s="14">
        <v>34</v>
      </c>
      <c r="B52" s="14" t="s">
        <v>30</v>
      </c>
      <c r="C52" s="14"/>
      <c r="D52" s="14"/>
      <c r="E52" s="17">
        <v>9212533000000000</v>
      </c>
      <c r="F52" s="8" t="s">
        <v>87</v>
      </c>
      <c r="G52" s="21" t="s">
        <v>274</v>
      </c>
      <c r="H52" s="8"/>
      <c r="I52" s="14">
        <v>5</v>
      </c>
      <c r="J52" s="15">
        <v>2520.6</v>
      </c>
      <c r="K52" s="14"/>
      <c r="L52" s="15">
        <f t="shared" si="0"/>
        <v>12603</v>
      </c>
      <c r="M52" s="14" t="s">
        <v>36</v>
      </c>
    </row>
    <row r="53" spans="1:13" ht="315" x14ac:dyDescent="0.25">
      <c r="A53" s="14">
        <v>35</v>
      </c>
      <c r="B53" s="14" t="s">
        <v>30</v>
      </c>
      <c r="C53" s="14"/>
      <c r="D53" s="14"/>
      <c r="E53" s="17">
        <v>9212532900000000</v>
      </c>
      <c r="F53" s="8" t="s">
        <v>88</v>
      </c>
      <c r="G53" s="29" t="s">
        <v>274</v>
      </c>
      <c r="H53" s="8"/>
      <c r="I53" s="14">
        <v>5</v>
      </c>
      <c r="J53" s="15">
        <v>2520.6</v>
      </c>
      <c r="K53" s="14"/>
      <c r="L53" s="15">
        <f t="shared" si="0"/>
        <v>12603</v>
      </c>
      <c r="M53" s="14" t="s">
        <v>36</v>
      </c>
    </row>
    <row r="54" spans="1:13" ht="315" x14ac:dyDescent="0.25">
      <c r="A54" s="14">
        <v>36</v>
      </c>
      <c r="B54" s="14" t="s">
        <v>30</v>
      </c>
      <c r="C54" s="14"/>
      <c r="D54" s="14"/>
      <c r="E54" s="17">
        <v>9212533300000000</v>
      </c>
      <c r="F54" s="8" t="s">
        <v>89</v>
      </c>
      <c r="G54" s="29" t="s">
        <v>274</v>
      </c>
      <c r="H54" s="8"/>
      <c r="I54" s="14">
        <v>5</v>
      </c>
      <c r="J54" s="15">
        <v>2520.6</v>
      </c>
      <c r="K54" s="14"/>
      <c r="L54" s="15">
        <f t="shared" si="0"/>
        <v>12603</v>
      </c>
      <c r="M54" s="14" t="s">
        <v>36</v>
      </c>
    </row>
    <row r="55" spans="1:13" ht="300" x14ac:dyDescent="0.25">
      <c r="A55" s="14">
        <v>37</v>
      </c>
      <c r="B55" s="14" t="s">
        <v>30</v>
      </c>
      <c r="C55" s="14"/>
      <c r="D55" s="14"/>
      <c r="E55" s="17">
        <v>9212498300000000</v>
      </c>
      <c r="F55" s="8" t="s">
        <v>90</v>
      </c>
      <c r="G55" s="21" t="s">
        <v>278</v>
      </c>
      <c r="H55" s="8"/>
      <c r="I55" s="14">
        <v>5</v>
      </c>
      <c r="J55" s="15">
        <v>1991.28</v>
      </c>
      <c r="K55" s="14"/>
      <c r="L55" s="15">
        <f t="shared" si="0"/>
        <v>9956.4</v>
      </c>
      <c r="M55" s="14" t="s">
        <v>36</v>
      </c>
    </row>
    <row r="56" spans="1:13" ht="300" x14ac:dyDescent="0.25">
      <c r="A56" s="14">
        <v>38</v>
      </c>
      <c r="B56" s="14" t="s">
        <v>30</v>
      </c>
      <c r="C56" s="14"/>
      <c r="D56" s="14"/>
      <c r="E56" s="17">
        <v>9212498200000000</v>
      </c>
      <c r="F56" s="8" t="s">
        <v>91</v>
      </c>
      <c r="G56" s="29" t="s">
        <v>278</v>
      </c>
      <c r="H56" s="8"/>
      <c r="I56" s="14">
        <v>5</v>
      </c>
      <c r="J56" s="15">
        <v>1991.28</v>
      </c>
      <c r="K56" s="14"/>
      <c r="L56" s="15">
        <f t="shared" si="0"/>
        <v>9956.4</v>
      </c>
      <c r="M56" s="14" t="s">
        <v>36</v>
      </c>
    </row>
    <row r="57" spans="1:13" ht="240" x14ac:dyDescent="0.25">
      <c r="A57" s="14">
        <v>39</v>
      </c>
      <c r="B57" s="14" t="s">
        <v>30</v>
      </c>
      <c r="C57" s="14"/>
      <c r="D57" s="14"/>
      <c r="E57" s="17">
        <v>9212570400000010</v>
      </c>
      <c r="F57" s="8" t="s">
        <v>93</v>
      </c>
      <c r="G57" s="29" t="s">
        <v>279</v>
      </c>
      <c r="H57" s="8"/>
      <c r="I57" s="14">
        <v>21</v>
      </c>
      <c r="J57" s="15">
        <v>37.82</v>
      </c>
      <c r="K57" s="14"/>
      <c r="L57" s="15">
        <f t="shared" si="0"/>
        <v>794.22</v>
      </c>
      <c r="M57" s="14" t="s">
        <v>36</v>
      </c>
    </row>
    <row r="58" spans="1:13" ht="240" x14ac:dyDescent="0.25">
      <c r="A58" s="14">
        <v>40</v>
      </c>
      <c r="B58" s="14" t="s">
        <v>30</v>
      </c>
      <c r="C58" s="14"/>
      <c r="D58" s="14"/>
      <c r="E58" s="17">
        <v>9212570500000000</v>
      </c>
      <c r="F58" s="8" t="s">
        <v>94</v>
      </c>
      <c r="G58" s="21" t="s">
        <v>280</v>
      </c>
      <c r="H58" s="8"/>
      <c r="I58" s="14">
        <v>21</v>
      </c>
      <c r="J58" s="15">
        <v>52.13</v>
      </c>
      <c r="K58" s="14"/>
      <c r="L58" s="15">
        <f t="shared" si="0"/>
        <v>1094.73</v>
      </c>
      <c r="M58" s="14" t="s">
        <v>36</v>
      </c>
    </row>
    <row r="59" spans="1:13" ht="285" x14ac:dyDescent="0.25">
      <c r="A59" s="14">
        <v>41</v>
      </c>
      <c r="B59" s="14" t="s">
        <v>30</v>
      </c>
      <c r="C59" s="14"/>
      <c r="D59" s="14"/>
      <c r="E59" s="17">
        <v>9212601000000020</v>
      </c>
      <c r="F59" s="8" t="s">
        <v>96</v>
      </c>
      <c r="G59" s="29" t="s">
        <v>281</v>
      </c>
      <c r="H59" s="8"/>
      <c r="I59" s="14">
        <v>50</v>
      </c>
      <c r="J59" s="15">
        <v>418.59</v>
      </c>
      <c r="K59" s="14"/>
      <c r="L59" s="15">
        <f t="shared" si="0"/>
        <v>20929.5</v>
      </c>
      <c r="M59" s="14" t="s">
        <v>36</v>
      </c>
    </row>
    <row r="60" spans="1:13" ht="409.5" x14ac:dyDescent="0.25">
      <c r="A60" s="14">
        <v>42</v>
      </c>
      <c r="B60" s="14" t="s">
        <v>30</v>
      </c>
      <c r="C60" s="14"/>
      <c r="D60" s="14"/>
      <c r="E60" s="17">
        <v>9212570300000000</v>
      </c>
      <c r="F60" s="8" t="s">
        <v>97</v>
      </c>
      <c r="G60" s="29" t="s">
        <v>263</v>
      </c>
      <c r="H60" s="8"/>
      <c r="I60" s="14"/>
      <c r="J60" s="15">
        <v>2101.94</v>
      </c>
      <c r="K60" s="14"/>
      <c r="L60" s="15">
        <f t="shared" si="0"/>
        <v>0</v>
      </c>
      <c r="M60" s="14" t="s">
        <v>36</v>
      </c>
    </row>
    <row r="61" spans="1:13" ht="409.5" x14ac:dyDescent="0.25">
      <c r="A61" s="14">
        <v>43</v>
      </c>
      <c r="B61" s="14" t="s">
        <v>30</v>
      </c>
      <c r="C61" s="14"/>
      <c r="D61" s="14"/>
      <c r="E61" s="17">
        <v>9212570100000000</v>
      </c>
      <c r="F61" s="8" t="s">
        <v>98</v>
      </c>
      <c r="G61" s="21" t="s">
        <v>282</v>
      </c>
      <c r="H61" s="8"/>
      <c r="I61" s="14"/>
      <c r="J61" s="15">
        <v>4985.87</v>
      </c>
      <c r="K61" s="14"/>
      <c r="L61" s="15">
        <f t="shared" si="0"/>
        <v>0</v>
      </c>
      <c r="M61" s="14" t="s">
        <v>36</v>
      </c>
    </row>
    <row r="62" spans="1:13" ht="409.5" x14ac:dyDescent="0.25">
      <c r="A62" s="14">
        <v>44</v>
      </c>
      <c r="B62" s="14" t="s">
        <v>30</v>
      </c>
      <c r="C62" s="14"/>
      <c r="D62" s="14"/>
      <c r="E62" s="17">
        <v>9212591000000000</v>
      </c>
      <c r="F62" s="8" t="s">
        <v>99</v>
      </c>
      <c r="G62" s="29" t="s">
        <v>283</v>
      </c>
      <c r="H62" s="8"/>
      <c r="I62" s="14"/>
      <c r="J62" s="15">
        <v>21034.61</v>
      </c>
      <c r="K62" s="14"/>
      <c r="L62" s="15">
        <f t="shared" si="0"/>
        <v>0</v>
      </c>
      <c r="M62" s="14" t="s">
        <v>36</v>
      </c>
    </row>
    <row r="63" spans="1:13" ht="270" x14ac:dyDescent="0.25">
      <c r="A63" s="14">
        <v>45</v>
      </c>
      <c r="B63" s="14" t="s">
        <v>30</v>
      </c>
      <c r="C63" s="14"/>
      <c r="D63" s="14"/>
      <c r="E63" s="17">
        <v>9212569900000000</v>
      </c>
      <c r="F63" s="8" t="s">
        <v>101</v>
      </c>
      <c r="G63" s="29" t="s">
        <v>283</v>
      </c>
      <c r="H63" s="8"/>
      <c r="I63" s="14">
        <v>7</v>
      </c>
      <c r="J63" s="15">
        <v>1155.28</v>
      </c>
      <c r="K63" s="14"/>
      <c r="L63" s="15">
        <f t="shared" si="0"/>
        <v>8086.96</v>
      </c>
      <c r="M63" s="14" t="s">
        <v>36</v>
      </c>
    </row>
    <row r="64" spans="1:13" ht="195" x14ac:dyDescent="0.25">
      <c r="A64" s="14">
        <v>46</v>
      </c>
      <c r="B64" s="14" t="s">
        <v>30</v>
      </c>
      <c r="C64" s="14"/>
      <c r="D64" s="14"/>
      <c r="E64" s="17">
        <v>9212577100000000</v>
      </c>
      <c r="F64" s="8" t="s">
        <v>102</v>
      </c>
      <c r="G64" s="21" t="s">
        <v>284</v>
      </c>
      <c r="H64" s="8"/>
      <c r="I64" s="14">
        <v>10</v>
      </c>
      <c r="J64" s="15">
        <v>5230.26</v>
      </c>
      <c r="K64" s="14"/>
      <c r="L64" s="15">
        <f t="shared" si="0"/>
        <v>52302.600000000006</v>
      </c>
      <c r="M64" s="14" t="s">
        <v>36</v>
      </c>
    </row>
    <row r="65" spans="1:13" ht="300" x14ac:dyDescent="0.25">
      <c r="A65" s="14">
        <v>47</v>
      </c>
      <c r="B65" s="14" t="s">
        <v>30</v>
      </c>
      <c r="C65" s="14"/>
      <c r="D65" s="14"/>
      <c r="E65" s="17">
        <v>9212662600000000</v>
      </c>
      <c r="F65" s="8" t="s">
        <v>103</v>
      </c>
      <c r="G65" s="21" t="s">
        <v>285</v>
      </c>
      <c r="H65" s="8"/>
      <c r="I65" s="14"/>
      <c r="J65" s="15">
        <v>187.05</v>
      </c>
      <c r="K65" s="14"/>
      <c r="L65" s="15">
        <f t="shared" si="0"/>
        <v>0</v>
      </c>
      <c r="M65" s="14" t="s">
        <v>36</v>
      </c>
    </row>
    <row r="66" spans="1:13" ht="105" x14ac:dyDescent="0.25">
      <c r="A66" s="14">
        <v>48</v>
      </c>
      <c r="B66" s="14" t="s">
        <v>30</v>
      </c>
      <c r="C66" s="14"/>
      <c r="D66" s="14"/>
      <c r="E66" s="17">
        <v>9212569000000000</v>
      </c>
      <c r="F66" s="8" t="s">
        <v>104</v>
      </c>
      <c r="G66" s="29" t="s">
        <v>286</v>
      </c>
      <c r="H66" s="8"/>
      <c r="I66" s="14">
        <v>4</v>
      </c>
      <c r="J66" s="15">
        <v>1528.59</v>
      </c>
      <c r="K66" s="14"/>
      <c r="L66" s="15">
        <f t="shared" si="0"/>
        <v>6114.36</v>
      </c>
      <c r="M66" s="14" t="s">
        <v>36</v>
      </c>
    </row>
    <row r="67" spans="1:13" ht="390" x14ac:dyDescent="0.25">
      <c r="A67" s="14">
        <v>49</v>
      </c>
      <c r="B67" s="14" t="s">
        <v>30</v>
      </c>
      <c r="C67" s="14"/>
      <c r="D67" s="14"/>
      <c r="E67" s="17">
        <v>9212581000000000</v>
      </c>
      <c r="F67" s="8" t="s">
        <v>105</v>
      </c>
      <c r="G67" s="29" t="s">
        <v>279</v>
      </c>
      <c r="H67" s="8"/>
      <c r="I67" s="14">
        <v>3</v>
      </c>
      <c r="J67" s="15">
        <v>4007.76</v>
      </c>
      <c r="K67" s="14"/>
      <c r="L67" s="15">
        <f t="shared" si="0"/>
        <v>12023.28</v>
      </c>
      <c r="M67" s="14" t="s">
        <v>36</v>
      </c>
    </row>
    <row r="68" spans="1:13" ht="390" x14ac:dyDescent="0.25">
      <c r="A68" s="14">
        <v>50</v>
      </c>
      <c r="B68" s="14" t="s">
        <v>30</v>
      </c>
      <c r="C68" s="14"/>
      <c r="D68" s="14"/>
      <c r="E68" s="17">
        <v>9212580900000000</v>
      </c>
      <c r="F68" s="8" t="s">
        <v>166</v>
      </c>
      <c r="G68" s="21" t="s">
        <v>287</v>
      </c>
      <c r="H68" s="8"/>
      <c r="I68" s="14">
        <v>3</v>
      </c>
      <c r="J68" s="15">
        <v>4007.76</v>
      </c>
      <c r="K68" s="14"/>
      <c r="L68" s="15">
        <f t="shared" si="0"/>
        <v>12023.28</v>
      </c>
      <c r="M68" s="14" t="s">
        <v>36</v>
      </c>
    </row>
    <row r="69" spans="1:13" ht="210" x14ac:dyDescent="0.25">
      <c r="A69" s="14">
        <v>51</v>
      </c>
      <c r="B69" s="14" t="s">
        <v>30</v>
      </c>
      <c r="C69" s="14"/>
      <c r="D69" s="14"/>
      <c r="E69" s="17">
        <v>9212580000000000</v>
      </c>
      <c r="F69" s="8" t="s">
        <v>107</v>
      </c>
      <c r="G69" s="29" t="s">
        <v>288</v>
      </c>
      <c r="H69" s="8"/>
      <c r="I69" s="14">
        <v>3</v>
      </c>
      <c r="J69" s="15">
        <v>179.59</v>
      </c>
      <c r="K69" s="14"/>
      <c r="L69" s="15">
        <f t="shared" si="0"/>
        <v>538.77</v>
      </c>
      <c r="M69" s="14" t="s">
        <v>36</v>
      </c>
    </row>
    <row r="70" spans="1:13" ht="210" x14ac:dyDescent="0.25">
      <c r="A70" s="14">
        <v>52</v>
      </c>
      <c r="B70" s="14" t="s">
        <v>30</v>
      </c>
      <c r="C70" s="14"/>
      <c r="D70" s="14"/>
      <c r="E70" s="17">
        <v>9212579900000000</v>
      </c>
      <c r="F70" s="8" t="s">
        <v>109</v>
      </c>
      <c r="G70" s="29" t="s">
        <v>288</v>
      </c>
      <c r="H70" s="8"/>
      <c r="I70" s="14">
        <v>1</v>
      </c>
      <c r="J70" s="15">
        <v>273.07</v>
      </c>
      <c r="K70" s="14"/>
      <c r="L70" s="15">
        <f t="shared" si="0"/>
        <v>273.07</v>
      </c>
      <c r="M70" s="14" t="s">
        <v>36</v>
      </c>
    </row>
    <row r="71" spans="1:13" ht="150" x14ac:dyDescent="0.25">
      <c r="A71" s="14">
        <v>53</v>
      </c>
      <c r="B71" s="14" t="s">
        <v>30</v>
      </c>
      <c r="C71" s="14"/>
      <c r="D71" s="14"/>
      <c r="E71" s="17">
        <v>9212579800000000</v>
      </c>
      <c r="F71" s="8" t="s">
        <v>110</v>
      </c>
      <c r="G71" s="21" t="s">
        <v>288</v>
      </c>
      <c r="H71" s="8"/>
      <c r="I71" s="14">
        <v>2</v>
      </c>
      <c r="J71" s="15">
        <v>972.93</v>
      </c>
      <c r="K71" s="14"/>
      <c r="L71" s="15">
        <f t="shared" si="0"/>
        <v>1945.86</v>
      </c>
      <c r="M71" s="14" t="s">
        <v>36</v>
      </c>
    </row>
    <row r="72" spans="1:13" ht="150" x14ac:dyDescent="0.25">
      <c r="A72" s="14">
        <v>54</v>
      </c>
      <c r="B72" s="14" t="s">
        <v>30</v>
      </c>
      <c r="C72" s="14"/>
      <c r="D72" s="14"/>
      <c r="E72" s="17">
        <v>9212577400000000</v>
      </c>
      <c r="F72" s="8" t="s">
        <v>113</v>
      </c>
      <c r="G72" s="21" t="s">
        <v>289</v>
      </c>
      <c r="H72" s="8"/>
      <c r="I72" s="14">
        <v>12</v>
      </c>
      <c r="J72" s="15">
        <v>266.76</v>
      </c>
      <c r="K72" s="14"/>
      <c r="L72" s="15">
        <f t="shared" si="0"/>
        <v>3201.12</v>
      </c>
      <c r="M72" s="14" t="s">
        <v>36</v>
      </c>
    </row>
    <row r="73" spans="1:13" ht="300" x14ac:dyDescent="0.25">
      <c r="A73" s="14">
        <v>55</v>
      </c>
      <c r="B73" s="14" t="s">
        <v>30</v>
      </c>
      <c r="C73" s="14"/>
      <c r="D73" s="14"/>
      <c r="E73" s="17">
        <v>9203030100000040</v>
      </c>
      <c r="F73" s="8" t="s">
        <v>114</v>
      </c>
      <c r="G73" s="29" t="s">
        <v>290</v>
      </c>
      <c r="H73" s="8"/>
      <c r="I73" s="14">
        <v>20</v>
      </c>
      <c r="J73" s="15">
        <v>71.88</v>
      </c>
      <c r="K73" s="14"/>
      <c r="L73" s="15">
        <f t="shared" si="0"/>
        <v>1437.6</v>
      </c>
      <c r="M73" s="14" t="s">
        <v>36</v>
      </c>
    </row>
    <row r="74" spans="1:13" ht="165" x14ac:dyDescent="0.25">
      <c r="A74" s="14">
        <v>56</v>
      </c>
      <c r="B74" s="14" t="s">
        <v>30</v>
      </c>
      <c r="C74" s="14"/>
      <c r="D74" s="14"/>
      <c r="E74" s="17">
        <v>9212569400000010</v>
      </c>
      <c r="F74" s="8" t="s">
        <v>116</v>
      </c>
      <c r="G74" s="21" t="s">
        <v>291</v>
      </c>
      <c r="H74" s="8"/>
      <c r="I74" s="14">
        <v>38</v>
      </c>
      <c r="J74" s="15">
        <v>137.99</v>
      </c>
      <c r="K74" s="14"/>
      <c r="L74" s="15">
        <f t="shared" si="0"/>
        <v>5243.6200000000008</v>
      </c>
      <c r="M74" s="14" t="s">
        <v>36</v>
      </c>
    </row>
    <row r="75" spans="1:13" ht="315" x14ac:dyDescent="0.25">
      <c r="A75" s="14">
        <v>57</v>
      </c>
      <c r="B75" s="14" t="s">
        <v>30</v>
      </c>
      <c r="C75" s="14"/>
      <c r="D75" s="14"/>
      <c r="E75" s="17">
        <v>9212569300000010</v>
      </c>
      <c r="F75" s="8" t="s">
        <v>118</v>
      </c>
      <c r="G75" s="21" t="s">
        <v>292</v>
      </c>
      <c r="H75" s="8"/>
      <c r="I75" s="14">
        <v>5</v>
      </c>
      <c r="J75" s="15">
        <v>2088</v>
      </c>
      <c r="K75" s="14"/>
      <c r="L75" s="15">
        <f t="shared" si="0"/>
        <v>10440</v>
      </c>
      <c r="M75" s="14" t="s">
        <v>36</v>
      </c>
    </row>
    <row r="76" spans="1:13" ht="255" x14ac:dyDescent="0.25">
      <c r="A76" s="14">
        <v>58</v>
      </c>
      <c r="B76" s="14" t="s">
        <v>30</v>
      </c>
      <c r="C76" s="14"/>
      <c r="D76" s="14"/>
      <c r="E76" s="17">
        <v>9212568800000010</v>
      </c>
      <c r="F76" s="8" t="s">
        <v>120</v>
      </c>
      <c r="G76" s="29" t="s">
        <v>293</v>
      </c>
      <c r="H76" s="8"/>
      <c r="I76" s="14">
        <v>7</v>
      </c>
      <c r="J76" s="15">
        <v>11972.87</v>
      </c>
      <c r="K76" s="14"/>
      <c r="L76" s="15">
        <f t="shared" si="0"/>
        <v>83810.090000000011</v>
      </c>
      <c r="M76" s="14" t="s">
        <v>36</v>
      </c>
    </row>
    <row r="77" spans="1:13" ht="270" x14ac:dyDescent="0.25">
      <c r="A77" s="14">
        <v>59</v>
      </c>
      <c r="B77" s="14" t="s">
        <v>30</v>
      </c>
      <c r="C77" s="14"/>
      <c r="D77" s="14"/>
      <c r="E77" s="17">
        <v>9212591100000010</v>
      </c>
      <c r="F77" s="8" t="s">
        <v>122</v>
      </c>
      <c r="G77" s="29" t="s">
        <v>294</v>
      </c>
      <c r="H77" s="8"/>
      <c r="I77" s="14">
        <v>17</v>
      </c>
      <c r="J77" s="15">
        <v>471.56</v>
      </c>
      <c r="K77" s="14"/>
      <c r="L77" s="15">
        <f t="shared" si="0"/>
        <v>8016.52</v>
      </c>
      <c r="M77" s="14" t="s">
        <v>36</v>
      </c>
    </row>
    <row r="78" spans="1:13" ht="165" x14ac:dyDescent="0.25">
      <c r="A78" s="14">
        <v>60</v>
      </c>
      <c r="B78" s="14" t="s">
        <v>29</v>
      </c>
      <c r="C78" s="14"/>
      <c r="D78" s="14"/>
      <c r="E78" s="17">
        <v>9212604200000010</v>
      </c>
      <c r="F78" s="8" t="s">
        <v>126</v>
      </c>
      <c r="G78" s="21" t="s">
        <v>312</v>
      </c>
      <c r="H78" s="8"/>
      <c r="I78" s="14">
        <v>15</v>
      </c>
      <c r="J78" s="15">
        <v>452.32</v>
      </c>
      <c r="K78" s="14"/>
      <c r="L78" s="15">
        <f t="shared" si="0"/>
        <v>6784.8</v>
      </c>
      <c r="M78" s="14" t="s">
        <v>36</v>
      </c>
    </row>
    <row r="79" spans="1:13" ht="180" x14ac:dyDescent="0.25">
      <c r="A79" s="14">
        <v>61</v>
      </c>
      <c r="B79" s="14" t="s">
        <v>29</v>
      </c>
      <c r="C79" s="14"/>
      <c r="D79" s="14"/>
      <c r="E79" s="17">
        <v>9212604000000010</v>
      </c>
      <c r="F79" s="8" t="s">
        <v>127</v>
      </c>
      <c r="G79" s="21" t="s">
        <v>313</v>
      </c>
      <c r="H79" s="8"/>
      <c r="I79" s="14">
        <v>51</v>
      </c>
      <c r="J79" s="15">
        <v>2235.61</v>
      </c>
      <c r="K79" s="14"/>
      <c r="L79" s="15">
        <f t="shared" si="0"/>
        <v>114016.11</v>
      </c>
      <c r="M79" s="14" t="s">
        <v>36</v>
      </c>
    </row>
    <row r="80" spans="1:13" ht="330" x14ac:dyDescent="0.25">
      <c r="A80" s="14">
        <v>62</v>
      </c>
      <c r="B80" s="14" t="s">
        <v>29</v>
      </c>
      <c r="C80" s="14"/>
      <c r="D80" s="14"/>
      <c r="E80" s="17">
        <v>9217651500000000</v>
      </c>
      <c r="F80" s="8" t="s">
        <v>128</v>
      </c>
      <c r="G80" s="23" t="s">
        <v>314</v>
      </c>
      <c r="H80" s="8"/>
      <c r="I80" s="14">
        <v>13</v>
      </c>
      <c r="J80" s="15">
        <v>2656.94</v>
      </c>
      <c r="K80" s="14"/>
      <c r="L80" s="15">
        <f t="shared" si="0"/>
        <v>34540.22</v>
      </c>
      <c r="M80" s="14" t="s">
        <v>36</v>
      </c>
    </row>
    <row r="81" spans="1:13" ht="150" x14ac:dyDescent="0.25">
      <c r="A81" s="14">
        <v>63</v>
      </c>
      <c r="B81" s="14" t="s">
        <v>29</v>
      </c>
      <c r="C81" s="14"/>
      <c r="D81" s="14"/>
      <c r="E81" s="17">
        <v>9212604300000000</v>
      </c>
      <c r="F81" s="8" t="s">
        <v>130</v>
      </c>
      <c r="G81" s="23" t="s">
        <v>314</v>
      </c>
      <c r="H81" s="8"/>
      <c r="I81" s="14">
        <v>43</v>
      </c>
      <c r="J81" s="15">
        <v>3066.36</v>
      </c>
      <c r="K81" s="14"/>
      <c r="L81" s="15">
        <f t="shared" si="0"/>
        <v>131853.48000000001</v>
      </c>
      <c r="M81" s="14" t="s">
        <v>36</v>
      </c>
    </row>
    <row r="82" spans="1:13" ht="135" x14ac:dyDescent="0.25">
      <c r="A82" s="14">
        <v>64</v>
      </c>
      <c r="B82" s="14" t="s">
        <v>29</v>
      </c>
      <c r="C82" s="14"/>
      <c r="D82" s="14"/>
      <c r="E82" s="17">
        <v>9212603300000000</v>
      </c>
      <c r="F82" s="8" t="s">
        <v>132</v>
      </c>
      <c r="G82" s="21" t="s">
        <v>315</v>
      </c>
      <c r="H82" s="8"/>
      <c r="I82" s="14">
        <v>13</v>
      </c>
      <c r="J82" s="15">
        <v>443</v>
      </c>
      <c r="K82" s="14"/>
      <c r="L82" s="15">
        <f t="shared" si="0"/>
        <v>5759</v>
      </c>
      <c r="M82" s="14" t="s">
        <v>36</v>
      </c>
    </row>
    <row r="83" spans="1:13" ht="210" x14ac:dyDescent="0.25">
      <c r="A83" s="14">
        <v>65</v>
      </c>
      <c r="B83" s="14" t="s">
        <v>29</v>
      </c>
      <c r="C83" s="14"/>
      <c r="D83" s="14"/>
      <c r="E83" s="17">
        <v>9212567800000010</v>
      </c>
      <c r="F83" s="8" t="s">
        <v>137</v>
      </c>
      <c r="G83" s="21" t="s">
        <v>316</v>
      </c>
      <c r="H83" s="8"/>
      <c r="I83" s="14">
        <v>10</v>
      </c>
      <c r="J83" s="15">
        <v>368.11</v>
      </c>
      <c r="K83" s="14"/>
      <c r="L83" s="15">
        <f t="shared" ref="L83:L146" si="1">I83*J83</f>
        <v>3681.1000000000004</v>
      </c>
      <c r="M83" s="14" t="s">
        <v>36</v>
      </c>
    </row>
    <row r="84" spans="1:13" ht="165" x14ac:dyDescent="0.25">
      <c r="A84" s="14">
        <v>66</v>
      </c>
      <c r="B84" s="14" t="s">
        <v>29</v>
      </c>
      <c r="C84" s="14"/>
      <c r="D84" s="14"/>
      <c r="E84" s="17">
        <v>9212602000000000</v>
      </c>
      <c r="F84" s="8" t="s">
        <v>138</v>
      </c>
      <c r="G84" s="23" t="s">
        <v>317</v>
      </c>
      <c r="H84" s="8"/>
      <c r="I84" s="14">
        <v>20</v>
      </c>
      <c r="J84" s="15">
        <v>1998.29</v>
      </c>
      <c r="K84" s="14"/>
      <c r="L84" s="15">
        <f t="shared" si="1"/>
        <v>39965.800000000003</v>
      </c>
      <c r="M84" s="14" t="s">
        <v>36</v>
      </c>
    </row>
    <row r="85" spans="1:13" ht="225" x14ac:dyDescent="0.25">
      <c r="A85" s="14">
        <v>67</v>
      </c>
      <c r="B85" s="14" t="s">
        <v>29</v>
      </c>
      <c r="C85" s="14"/>
      <c r="D85" s="14"/>
      <c r="E85" s="17">
        <v>9212601800000010</v>
      </c>
      <c r="F85" s="8" t="s">
        <v>139</v>
      </c>
      <c r="G85" s="23" t="s">
        <v>318</v>
      </c>
      <c r="H85" s="8"/>
      <c r="I85" s="14">
        <v>59</v>
      </c>
      <c r="J85" s="15">
        <v>1209.7</v>
      </c>
      <c r="K85" s="14"/>
      <c r="L85" s="15">
        <f t="shared" si="1"/>
        <v>71372.3</v>
      </c>
      <c r="M85" s="14" t="s">
        <v>36</v>
      </c>
    </row>
    <row r="86" spans="1:13" ht="210" x14ac:dyDescent="0.25">
      <c r="A86" s="14">
        <v>68</v>
      </c>
      <c r="B86" s="14" t="s">
        <v>29</v>
      </c>
      <c r="C86" s="14"/>
      <c r="D86" s="14"/>
      <c r="E86" s="17">
        <v>9212601400000010</v>
      </c>
      <c r="F86" s="8" t="s">
        <v>140</v>
      </c>
      <c r="G86" s="21" t="s">
        <v>318</v>
      </c>
      <c r="H86" s="8"/>
      <c r="I86" s="14">
        <v>80</v>
      </c>
      <c r="J86" s="15">
        <v>120</v>
      </c>
      <c r="K86" s="14"/>
      <c r="L86" s="15">
        <f t="shared" si="1"/>
        <v>9600</v>
      </c>
      <c r="M86" s="14" t="s">
        <v>36</v>
      </c>
    </row>
    <row r="87" spans="1:13" ht="390" x14ac:dyDescent="0.25">
      <c r="A87" s="14">
        <v>69</v>
      </c>
      <c r="B87" s="14" t="s">
        <v>29</v>
      </c>
      <c r="C87" s="14"/>
      <c r="D87" s="14"/>
      <c r="E87" s="17">
        <v>9217695200000000</v>
      </c>
      <c r="F87" s="8" t="s">
        <v>142</v>
      </c>
      <c r="G87" s="23" t="s">
        <v>318</v>
      </c>
      <c r="H87" s="8"/>
      <c r="I87" s="14">
        <v>28</v>
      </c>
      <c r="J87" s="15">
        <v>802.64</v>
      </c>
      <c r="K87" s="14"/>
      <c r="L87" s="15">
        <f t="shared" si="1"/>
        <v>22473.919999999998</v>
      </c>
      <c r="M87" s="14" t="s">
        <v>36</v>
      </c>
    </row>
    <row r="88" spans="1:13" ht="150" x14ac:dyDescent="0.25">
      <c r="A88" s="14">
        <v>70</v>
      </c>
      <c r="B88" s="14" t="s">
        <v>29</v>
      </c>
      <c r="C88" s="14"/>
      <c r="D88" s="14"/>
      <c r="E88" s="17">
        <v>9212600700000010</v>
      </c>
      <c r="F88" s="8" t="s">
        <v>143</v>
      </c>
      <c r="G88" s="23" t="s">
        <v>319</v>
      </c>
      <c r="H88" s="8"/>
      <c r="I88" s="14">
        <v>3</v>
      </c>
      <c r="J88" s="15">
        <v>2197.89</v>
      </c>
      <c r="K88" s="14"/>
      <c r="L88" s="15">
        <f t="shared" si="1"/>
        <v>6593.67</v>
      </c>
      <c r="M88" s="14" t="s">
        <v>36</v>
      </c>
    </row>
    <row r="89" spans="1:13" ht="240" x14ac:dyDescent="0.25">
      <c r="A89" s="14">
        <v>71</v>
      </c>
      <c r="B89" s="14" t="s">
        <v>29</v>
      </c>
      <c r="C89" s="14"/>
      <c r="D89" s="14"/>
      <c r="E89" s="17">
        <v>9212599200000000</v>
      </c>
      <c r="F89" s="8" t="s">
        <v>144</v>
      </c>
      <c r="G89" s="21" t="s">
        <v>320</v>
      </c>
      <c r="H89" s="8"/>
      <c r="I89" s="14">
        <v>30</v>
      </c>
      <c r="J89" s="15">
        <v>710.28</v>
      </c>
      <c r="K89" s="14"/>
      <c r="L89" s="15">
        <f t="shared" si="1"/>
        <v>21308.399999999998</v>
      </c>
      <c r="M89" s="14" t="s">
        <v>36</v>
      </c>
    </row>
    <row r="90" spans="1:13" ht="390" x14ac:dyDescent="0.25">
      <c r="A90" s="14">
        <v>72</v>
      </c>
      <c r="B90" s="14" t="s">
        <v>29</v>
      </c>
      <c r="C90" s="14"/>
      <c r="D90" s="14"/>
      <c r="E90" s="17">
        <v>9218006500000000</v>
      </c>
      <c r="F90" s="8" t="s">
        <v>167</v>
      </c>
      <c r="G90" s="23" t="s">
        <v>321</v>
      </c>
      <c r="H90" s="8"/>
      <c r="I90" s="14">
        <v>850</v>
      </c>
      <c r="J90" s="15">
        <v>10.14</v>
      </c>
      <c r="K90" s="14"/>
      <c r="L90" s="15">
        <f t="shared" si="1"/>
        <v>8619</v>
      </c>
      <c r="M90" s="14" t="s">
        <v>36</v>
      </c>
    </row>
    <row r="91" spans="1:13" ht="300" x14ac:dyDescent="0.25">
      <c r="A91" s="14">
        <v>73</v>
      </c>
      <c r="B91" s="14" t="s">
        <v>29</v>
      </c>
      <c r="C91" s="14"/>
      <c r="D91" s="14"/>
      <c r="E91" s="17">
        <v>9218007500000000</v>
      </c>
      <c r="F91" s="8" t="s">
        <v>168</v>
      </c>
      <c r="G91" s="23" t="s">
        <v>322</v>
      </c>
      <c r="H91" s="8"/>
      <c r="I91" s="14">
        <v>750</v>
      </c>
      <c r="J91" s="15">
        <v>7.82</v>
      </c>
      <c r="K91" s="14"/>
      <c r="L91" s="15">
        <f t="shared" si="1"/>
        <v>5865</v>
      </c>
      <c r="M91" s="14" t="s">
        <v>36</v>
      </c>
    </row>
    <row r="92" spans="1:13" ht="165" x14ac:dyDescent="0.25">
      <c r="A92" s="14">
        <v>74</v>
      </c>
      <c r="B92" s="14" t="s">
        <v>29</v>
      </c>
      <c r="C92" s="14"/>
      <c r="D92" s="14"/>
      <c r="E92" s="17">
        <v>9212599300000000</v>
      </c>
      <c r="F92" s="8" t="s">
        <v>147</v>
      </c>
      <c r="G92" s="21" t="s">
        <v>323</v>
      </c>
      <c r="H92" s="8"/>
      <c r="I92" s="14">
        <v>13</v>
      </c>
      <c r="J92" s="15">
        <v>2350.62</v>
      </c>
      <c r="K92" s="14"/>
      <c r="L92" s="15">
        <f t="shared" si="1"/>
        <v>30558.059999999998</v>
      </c>
      <c r="M92" s="14" t="s">
        <v>36</v>
      </c>
    </row>
    <row r="93" spans="1:13" ht="180" x14ac:dyDescent="0.25">
      <c r="A93" s="14">
        <v>75</v>
      </c>
      <c r="B93" s="14" t="s">
        <v>29</v>
      </c>
      <c r="C93" s="14"/>
      <c r="D93" s="14"/>
      <c r="E93" s="17">
        <v>9212599400000000</v>
      </c>
      <c r="F93" s="8" t="s">
        <v>148</v>
      </c>
      <c r="G93" s="21" t="s">
        <v>325</v>
      </c>
      <c r="H93" s="8"/>
      <c r="I93" s="14">
        <v>10</v>
      </c>
      <c r="J93" s="15">
        <v>1183.2</v>
      </c>
      <c r="K93" s="14"/>
      <c r="L93" s="15">
        <f t="shared" si="1"/>
        <v>11832</v>
      </c>
      <c r="M93" s="14" t="s">
        <v>36</v>
      </c>
    </row>
    <row r="94" spans="1:13" ht="180" x14ac:dyDescent="0.25">
      <c r="A94" s="14">
        <v>76</v>
      </c>
      <c r="B94" s="14" t="s">
        <v>29</v>
      </c>
      <c r="C94" s="14"/>
      <c r="D94" s="14"/>
      <c r="E94" s="17">
        <v>9212599500000000</v>
      </c>
      <c r="F94" s="8" t="s">
        <v>149</v>
      </c>
      <c r="G94" s="21" t="s">
        <v>324</v>
      </c>
      <c r="H94" s="8"/>
      <c r="I94" s="14">
        <v>24</v>
      </c>
      <c r="J94" s="15">
        <v>1967</v>
      </c>
      <c r="K94" s="14"/>
      <c r="L94" s="15">
        <f t="shared" si="1"/>
        <v>47208</v>
      </c>
      <c r="M94" s="14" t="s">
        <v>36</v>
      </c>
    </row>
    <row r="95" spans="1:13" ht="360" x14ac:dyDescent="0.25">
      <c r="A95" s="14">
        <v>77</v>
      </c>
      <c r="B95" s="14" t="s">
        <v>29</v>
      </c>
      <c r="C95" s="14"/>
      <c r="D95" s="14"/>
      <c r="E95" s="17">
        <v>9218007600000000</v>
      </c>
      <c r="F95" s="8" t="s">
        <v>150</v>
      </c>
      <c r="G95" s="23" t="s">
        <v>326</v>
      </c>
      <c r="H95" s="8"/>
      <c r="I95" s="14">
        <v>23</v>
      </c>
      <c r="J95" s="15">
        <v>1594.98</v>
      </c>
      <c r="K95" s="14"/>
      <c r="L95" s="15">
        <f t="shared" si="1"/>
        <v>36684.54</v>
      </c>
      <c r="M95" s="14" t="s">
        <v>36</v>
      </c>
    </row>
    <row r="96" spans="1:13" ht="330" x14ac:dyDescent="0.25">
      <c r="A96" s="14">
        <v>78</v>
      </c>
      <c r="B96" s="14" t="s">
        <v>29</v>
      </c>
      <c r="C96" s="14"/>
      <c r="D96" s="14"/>
      <c r="E96" s="17">
        <v>9218006400000000</v>
      </c>
      <c r="F96" s="8" t="s">
        <v>151</v>
      </c>
      <c r="G96" s="23" t="s">
        <v>327</v>
      </c>
      <c r="H96" s="8"/>
      <c r="I96" s="14">
        <v>21</v>
      </c>
      <c r="J96" s="15">
        <v>2726.91</v>
      </c>
      <c r="K96" s="14"/>
      <c r="L96" s="15">
        <f t="shared" si="1"/>
        <v>57265.11</v>
      </c>
      <c r="M96" s="14" t="s">
        <v>36</v>
      </c>
    </row>
    <row r="97" spans="1:13" ht="270" x14ac:dyDescent="0.25">
      <c r="A97" s="14">
        <v>79</v>
      </c>
      <c r="B97" s="14" t="s">
        <v>32</v>
      </c>
      <c r="C97" s="14"/>
      <c r="D97" s="14"/>
      <c r="E97" s="17">
        <v>9212430400000000</v>
      </c>
      <c r="F97" s="8" t="s">
        <v>152</v>
      </c>
      <c r="G97" s="31" t="s">
        <v>364</v>
      </c>
      <c r="H97" s="8"/>
      <c r="I97" s="14">
        <v>186</v>
      </c>
      <c r="J97" s="15">
        <v>316</v>
      </c>
      <c r="K97" s="14"/>
      <c r="L97" s="15">
        <f t="shared" si="1"/>
        <v>58776</v>
      </c>
      <c r="M97" s="14" t="s">
        <v>36</v>
      </c>
    </row>
    <row r="98" spans="1:13" ht="270" x14ac:dyDescent="0.25">
      <c r="A98" s="14">
        <v>80</v>
      </c>
      <c r="B98" s="14" t="s">
        <v>32</v>
      </c>
      <c r="C98" s="14"/>
      <c r="D98" s="14"/>
      <c r="E98" s="17">
        <v>9212430500000000</v>
      </c>
      <c r="F98" s="8" t="s">
        <v>153</v>
      </c>
      <c r="G98" s="31" t="s">
        <v>365</v>
      </c>
      <c r="H98" s="8"/>
      <c r="I98" s="14">
        <v>192</v>
      </c>
      <c r="J98" s="15">
        <v>319</v>
      </c>
      <c r="K98" s="14"/>
      <c r="L98" s="15">
        <f t="shared" si="1"/>
        <v>61248</v>
      </c>
      <c r="M98" s="14" t="s">
        <v>36</v>
      </c>
    </row>
    <row r="99" spans="1:13" ht="210" x14ac:dyDescent="0.25">
      <c r="A99" s="14">
        <v>81</v>
      </c>
      <c r="B99" s="14" t="s">
        <v>32</v>
      </c>
      <c r="C99" s="14"/>
      <c r="D99" s="14"/>
      <c r="E99" s="17">
        <v>9212430600000010</v>
      </c>
      <c r="F99" s="8" t="s">
        <v>160</v>
      </c>
      <c r="G99" s="31" t="s">
        <v>366</v>
      </c>
      <c r="H99" s="8"/>
      <c r="I99" s="14">
        <v>54</v>
      </c>
      <c r="J99" s="15">
        <v>1281.31</v>
      </c>
      <c r="K99" s="14"/>
      <c r="L99" s="15">
        <f t="shared" si="1"/>
        <v>69190.739999999991</v>
      </c>
      <c r="M99" s="14" t="s">
        <v>36</v>
      </c>
    </row>
    <row r="100" spans="1:13" ht="180" x14ac:dyDescent="0.25">
      <c r="A100" s="14">
        <v>82</v>
      </c>
      <c r="B100" s="14" t="s">
        <v>30</v>
      </c>
      <c r="C100" s="14"/>
      <c r="D100" s="14"/>
      <c r="E100" s="17">
        <v>9212090200000000</v>
      </c>
      <c r="F100" s="8" t="s">
        <v>56</v>
      </c>
      <c r="G100" s="21" t="s">
        <v>295</v>
      </c>
      <c r="H100" s="8"/>
      <c r="I100" s="14">
        <v>3</v>
      </c>
      <c r="J100" s="15">
        <v>17450.55</v>
      </c>
      <c r="K100" s="14"/>
      <c r="L100" s="15">
        <f t="shared" si="1"/>
        <v>52351.649999999994</v>
      </c>
      <c r="M100" s="14" t="s">
        <v>36</v>
      </c>
    </row>
    <row r="101" spans="1:13" ht="409.5" x14ac:dyDescent="0.25">
      <c r="A101" s="14">
        <v>83</v>
      </c>
      <c r="B101" s="14" t="s">
        <v>30</v>
      </c>
      <c r="C101" s="14"/>
      <c r="D101" s="14"/>
      <c r="E101" s="17">
        <v>9212569200000000</v>
      </c>
      <c r="F101" s="8" t="s">
        <v>117</v>
      </c>
      <c r="G101" s="29" t="s">
        <v>292</v>
      </c>
      <c r="H101" s="8"/>
      <c r="I101" s="14">
        <v>5</v>
      </c>
      <c r="J101" s="15">
        <v>9741.09</v>
      </c>
      <c r="K101" s="14"/>
      <c r="L101" s="15">
        <f t="shared" si="1"/>
        <v>48705.45</v>
      </c>
      <c r="M101" s="14" t="s">
        <v>36</v>
      </c>
    </row>
    <row r="102" spans="1:13" ht="195" x14ac:dyDescent="0.25">
      <c r="A102" s="14">
        <v>84</v>
      </c>
      <c r="B102" s="14" t="s">
        <v>29</v>
      </c>
      <c r="C102" s="14"/>
      <c r="D102" s="14"/>
      <c r="E102" s="17">
        <v>9212599600000010</v>
      </c>
      <c r="F102" s="8" t="s">
        <v>146</v>
      </c>
      <c r="G102" s="23" t="s">
        <v>328</v>
      </c>
      <c r="H102" s="8"/>
      <c r="I102" s="14">
        <v>7</v>
      </c>
      <c r="J102" s="15">
        <v>2190</v>
      </c>
      <c r="K102" s="14"/>
      <c r="L102" s="15">
        <f t="shared" si="1"/>
        <v>15330</v>
      </c>
      <c r="M102" s="14" t="s">
        <v>36</v>
      </c>
    </row>
    <row r="103" spans="1:13" ht="165" x14ac:dyDescent="0.25">
      <c r="A103" s="14">
        <v>85</v>
      </c>
      <c r="B103" s="14" t="s">
        <v>33</v>
      </c>
      <c r="C103" s="14"/>
      <c r="D103" s="14"/>
      <c r="E103" s="17">
        <v>9212591300000000</v>
      </c>
      <c r="F103" s="8" t="s">
        <v>45</v>
      </c>
      <c r="G103" s="21" t="s">
        <v>247</v>
      </c>
      <c r="H103" s="8"/>
      <c r="I103" s="14">
        <v>5</v>
      </c>
      <c r="J103" s="15">
        <v>535.59</v>
      </c>
      <c r="K103" s="14"/>
      <c r="L103" s="15">
        <f t="shared" si="1"/>
        <v>2677.9500000000003</v>
      </c>
      <c r="M103" s="14" t="s">
        <v>36</v>
      </c>
    </row>
    <row r="104" spans="1:13" ht="195" x14ac:dyDescent="0.25">
      <c r="A104" s="14">
        <v>86</v>
      </c>
      <c r="B104" s="14" t="s">
        <v>30</v>
      </c>
      <c r="C104" s="14"/>
      <c r="D104" s="14"/>
      <c r="E104" s="17">
        <v>9212567400000000</v>
      </c>
      <c r="F104" s="8" t="s">
        <v>51</v>
      </c>
      <c r="G104" s="21" t="s">
        <v>296</v>
      </c>
      <c r="H104" s="8"/>
      <c r="I104" s="14">
        <v>26</v>
      </c>
      <c r="J104" s="15">
        <v>1222.49</v>
      </c>
      <c r="K104" s="14"/>
      <c r="L104" s="15">
        <f t="shared" si="1"/>
        <v>31784.74</v>
      </c>
      <c r="M104" s="14" t="s">
        <v>36</v>
      </c>
    </row>
    <row r="105" spans="1:13" ht="195" x14ac:dyDescent="0.25">
      <c r="A105" s="14">
        <v>87</v>
      </c>
      <c r="B105" s="14" t="s">
        <v>30</v>
      </c>
      <c r="C105" s="14"/>
      <c r="D105" s="14"/>
      <c r="E105" s="17">
        <v>9212567300000000</v>
      </c>
      <c r="F105" s="8" t="s">
        <v>52</v>
      </c>
      <c r="G105" s="29" t="s">
        <v>296</v>
      </c>
      <c r="H105" s="8"/>
      <c r="I105" s="14">
        <v>18</v>
      </c>
      <c r="J105" s="15">
        <v>1222.49</v>
      </c>
      <c r="K105" s="14"/>
      <c r="L105" s="15">
        <f t="shared" si="1"/>
        <v>22004.82</v>
      </c>
      <c r="M105" s="14" t="s">
        <v>36</v>
      </c>
    </row>
    <row r="106" spans="1:13" ht="150" x14ac:dyDescent="0.25">
      <c r="A106" s="14">
        <v>88</v>
      </c>
      <c r="B106" s="14" t="s">
        <v>30</v>
      </c>
      <c r="C106" s="14"/>
      <c r="D106" s="14"/>
      <c r="E106" s="17">
        <v>9211968100000000</v>
      </c>
      <c r="F106" s="8" t="s">
        <v>53</v>
      </c>
      <c r="G106" s="29" t="s">
        <v>296</v>
      </c>
      <c r="H106" s="8"/>
      <c r="I106" s="14">
        <v>14</v>
      </c>
      <c r="J106" s="15">
        <v>1222.49</v>
      </c>
      <c r="K106" s="14"/>
      <c r="L106" s="15">
        <f t="shared" si="1"/>
        <v>17114.86</v>
      </c>
      <c r="M106" s="14" t="s">
        <v>36</v>
      </c>
    </row>
    <row r="107" spans="1:13" ht="180" x14ac:dyDescent="0.25">
      <c r="A107" s="14">
        <v>89</v>
      </c>
      <c r="B107" s="14" t="s">
        <v>30</v>
      </c>
      <c r="C107" s="14"/>
      <c r="D107" s="14"/>
      <c r="E107" s="17">
        <v>9212580100000010</v>
      </c>
      <c r="F107" s="8" t="s">
        <v>66</v>
      </c>
      <c r="G107" s="21" t="s">
        <v>260</v>
      </c>
      <c r="H107" s="8"/>
      <c r="I107" s="14">
        <v>16</v>
      </c>
      <c r="J107" s="15">
        <v>325.7</v>
      </c>
      <c r="K107" s="14"/>
      <c r="L107" s="15">
        <f t="shared" si="1"/>
        <v>5211.2</v>
      </c>
      <c r="M107" s="14" t="s">
        <v>36</v>
      </c>
    </row>
    <row r="108" spans="1:13" ht="300" x14ac:dyDescent="0.25">
      <c r="A108" s="14">
        <v>90</v>
      </c>
      <c r="B108" s="14" t="s">
        <v>30</v>
      </c>
      <c r="C108" s="14"/>
      <c r="D108" s="14"/>
      <c r="E108" s="17">
        <v>9212579400000010</v>
      </c>
      <c r="F108" s="8" t="s">
        <v>70</v>
      </c>
      <c r="G108" s="21" t="s">
        <v>297</v>
      </c>
      <c r="H108" s="8"/>
      <c r="I108" s="14">
        <v>41</v>
      </c>
      <c r="J108" s="15">
        <v>210.05</v>
      </c>
      <c r="K108" s="14"/>
      <c r="L108" s="15">
        <f t="shared" si="1"/>
        <v>8612.0500000000011</v>
      </c>
      <c r="M108" s="14" t="s">
        <v>36</v>
      </c>
    </row>
    <row r="109" spans="1:13" ht="150" x14ac:dyDescent="0.25">
      <c r="A109" s="14">
        <v>91</v>
      </c>
      <c r="B109" s="14" t="s">
        <v>30</v>
      </c>
      <c r="C109" s="14"/>
      <c r="D109" s="14"/>
      <c r="E109" s="17">
        <v>9212580600000000</v>
      </c>
      <c r="F109" s="8" t="s">
        <v>81</v>
      </c>
      <c r="G109" s="29" t="s">
        <v>298</v>
      </c>
      <c r="H109" s="8"/>
      <c r="I109" s="14">
        <v>24</v>
      </c>
      <c r="J109" s="15">
        <v>287</v>
      </c>
      <c r="K109" s="14"/>
      <c r="L109" s="15">
        <f t="shared" si="1"/>
        <v>6888</v>
      </c>
      <c r="M109" s="14" t="s">
        <v>36</v>
      </c>
    </row>
    <row r="110" spans="1:13" ht="150" x14ac:dyDescent="0.25">
      <c r="A110" s="14">
        <v>92</v>
      </c>
      <c r="B110" s="14" t="s">
        <v>30</v>
      </c>
      <c r="C110" s="14"/>
      <c r="D110" s="14"/>
      <c r="E110" s="17">
        <v>9212579900000000</v>
      </c>
      <c r="F110" s="8" t="s">
        <v>108</v>
      </c>
      <c r="G110" s="29" t="s">
        <v>288</v>
      </c>
      <c r="H110" s="8"/>
      <c r="I110" s="14">
        <v>1</v>
      </c>
      <c r="J110" s="15">
        <v>291.36</v>
      </c>
      <c r="K110" s="14"/>
      <c r="L110" s="15">
        <f t="shared" si="1"/>
        <v>291.36</v>
      </c>
      <c r="M110" s="14" t="s">
        <v>36</v>
      </c>
    </row>
    <row r="111" spans="1:13" ht="210" x14ac:dyDescent="0.25">
      <c r="A111" s="14">
        <v>93</v>
      </c>
      <c r="B111" s="14" t="s">
        <v>30</v>
      </c>
      <c r="C111" s="14"/>
      <c r="D111" s="14"/>
      <c r="E111" s="17">
        <v>9212579800000000</v>
      </c>
      <c r="F111" s="8" t="s">
        <v>111</v>
      </c>
      <c r="G111" s="21" t="s">
        <v>367</v>
      </c>
      <c r="H111" s="8"/>
      <c r="I111" s="14">
        <v>1</v>
      </c>
      <c r="J111" s="15">
        <v>974.63</v>
      </c>
      <c r="K111" s="14"/>
      <c r="L111" s="15">
        <f t="shared" si="1"/>
        <v>974.63</v>
      </c>
      <c r="M111" s="14" t="s">
        <v>36</v>
      </c>
    </row>
    <row r="112" spans="1:13" ht="225" x14ac:dyDescent="0.25">
      <c r="A112" s="14">
        <v>94</v>
      </c>
      <c r="B112" s="14" t="s">
        <v>30</v>
      </c>
      <c r="C112" s="14"/>
      <c r="D112" s="14"/>
      <c r="E112" s="17">
        <v>9000258500000100</v>
      </c>
      <c r="F112" s="8" t="s">
        <v>112</v>
      </c>
      <c r="G112" s="21" t="s">
        <v>268</v>
      </c>
      <c r="H112" s="8"/>
      <c r="I112" s="14">
        <v>7</v>
      </c>
      <c r="J112" s="15">
        <v>410.73</v>
      </c>
      <c r="K112" s="14"/>
      <c r="L112" s="15">
        <f t="shared" si="1"/>
        <v>2875.11</v>
      </c>
      <c r="M112" s="14" t="s">
        <v>36</v>
      </c>
    </row>
    <row r="113" spans="1:13" ht="150" x14ac:dyDescent="0.25">
      <c r="A113" s="14">
        <v>95</v>
      </c>
      <c r="B113" s="14" t="s">
        <v>29</v>
      </c>
      <c r="C113" s="14"/>
      <c r="D113" s="14"/>
      <c r="E113" s="17">
        <v>9212568600000010</v>
      </c>
      <c r="F113" s="8" t="s">
        <v>124</v>
      </c>
      <c r="G113" s="21" t="s">
        <v>329</v>
      </c>
      <c r="H113" s="8"/>
      <c r="I113" s="14">
        <v>22</v>
      </c>
      <c r="J113" s="15">
        <v>766.85</v>
      </c>
      <c r="K113" s="14"/>
      <c r="L113" s="15">
        <f t="shared" si="1"/>
        <v>16870.7</v>
      </c>
      <c r="M113" s="14" t="s">
        <v>36</v>
      </c>
    </row>
    <row r="114" spans="1:13" ht="180" x14ac:dyDescent="0.25">
      <c r="A114" s="14">
        <v>96</v>
      </c>
      <c r="B114" s="14" t="s">
        <v>29</v>
      </c>
      <c r="C114" s="14"/>
      <c r="D114" s="14"/>
      <c r="E114" s="17">
        <v>9212568700000000</v>
      </c>
      <c r="F114" s="8" t="s">
        <v>125</v>
      </c>
      <c r="G114" s="21" t="s">
        <v>368</v>
      </c>
      <c r="H114" s="8"/>
      <c r="I114" s="14">
        <v>22</v>
      </c>
      <c r="J114" s="15">
        <v>701.9</v>
      </c>
      <c r="K114" s="14"/>
      <c r="L114" s="15">
        <f t="shared" si="1"/>
        <v>15441.8</v>
      </c>
      <c r="M114" s="14" t="s">
        <v>36</v>
      </c>
    </row>
    <row r="115" spans="1:13" ht="135" x14ac:dyDescent="0.25">
      <c r="A115" s="14">
        <v>97</v>
      </c>
      <c r="B115" s="14" t="s">
        <v>29</v>
      </c>
      <c r="C115" s="14"/>
      <c r="D115" s="14"/>
      <c r="E115" s="17">
        <v>9212603200000000</v>
      </c>
      <c r="F115" s="8" t="s">
        <v>131</v>
      </c>
      <c r="G115" s="21" t="s">
        <v>330</v>
      </c>
      <c r="H115" s="8"/>
      <c r="I115" s="14">
        <v>19</v>
      </c>
      <c r="J115" s="15">
        <v>683.62</v>
      </c>
      <c r="K115" s="14"/>
      <c r="L115" s="15">
        <f t="shared" si="1"/>
        <v>12988.78</v>
      </c>
      <c r="M115" s="14" t="s">
        <v>36</v>
      </c>
    </row>
    <row r="116" spans="1:13" ht="210" x14ac:dyDescent="0.25">
      <c r="A116" s="14">
        <v>98</v>
      </c>
      <c r="B116" s="14" t="s">
        <v>29</v>
      </c>
      <c r="C116" s="14"/>
      <c r="D116" s="14"/>
      <c r="E116" s="17">
        <v>9212568100000000</v>
      </c>
      <c r="F116" s="8" t="s">
        <v>133</v>
      </c>
      <c r="G116" s="23" t="s">
        <v>331</v>
      </c>
      <c r="H116" s="8"/>
      <c r="I116" s="14">
        <v>2</v>
      </c>
      <c r="J116" s="15">
        <v>2418.98</v>
      </c>
      <c r="K116" s="14"/>
      <c r="L116" s="15">
        <f t="shared" si="1"/>
        <v>4837.96</v>
      </c>
      <c r="M116" s="14" t="s">
        <v>36</v>
      </c>
    </row>
    <row r="117" spans="1:13" ht="225" x14ac:dyDescent="0.25">
      <c r="A117" s="14">
        <v>99</v>
      </c>
      <c r="B117" s="14" t="s">
        <v>30</v>
      </c>
      <c r="C117" s="14"/>
      <c r="D117" s="14"/>
      <c r="E117" s="17">
        <v>9212429900000000</v>
      </c>
      <c r="F117" s="8" t="s">
        <v>47</v>
      </c>
      <c r="G117" s="21" t="s">
        <v>299</v>
      </c>
      <c r="H117" s="8"/>
      <c r="I117" s="14">
        <v>7</v>
      </c>
      <c r="J117" s="15">
        <v>1470.35</v>
      </c>
      <c r="K117" s="14"/>
      <c r="L117" s="15">
        <f t="shared" si="1"/>
        <v>10292.449999999999</v>
      </c>
      <c r="M117" s="14" t="s">
        <v>36</v>
      </c>
    </row>
    <row r="118" spans="1:13" ht="180" x14ac:dyDescent="0.25">
      <c r="A118" s="14">
        <v>100</v>
      </c>
      <c r="B118" s="14" t="s">
        <v>30</v>
      </c>
      <c r="C118" s="14"/>
      <c r="D118" s="14"/>
      <c r="E118" s="17">
        <v>9212580500000000</v>
      </c>
      <c r="F118" s="8" t="s">
        <v>57</v>
      </c>
      <c r="G118" s="21" t="s">
        <v>300</v>
      </c>
      <c r="H118" s="8"/>
      <c r="I118" s="14">
        <v>14</v>
      </c>
      <c r="J118" s="15">
        <v>225.8</v>
      </c>
      <c r="K118" s="14"/>
      <c r="L118" s="15">
        <f t="shared" si="1"/>
        <v>3161.2000000000003</v>
      </c>
      <c r="M118" s="14" t="s">
        <v>36</v>
      </c>
    </row>
    <row r="119" spans="1:13" ht="240" x14ac:dyDescent="0.25">
      <c r="A119" s="14">
        <v>101</v>
      </c>
      <c r="B119" s="14" t="s">
        <v>30</v>
      </c>
      <c r="C119" s="14"/>
      <c r="D119" s="14"/>
      <c r="E119" s="17">
        <v>9212582200000010</v>
      </c>
      <c r="F119" s="8" t="s">
        <v>59</v>
      </c>
      <c r="G119" s="21" t="s">
        <v>301</v>
      </c>
      <c r="H119" s="8"/>
      <c r="I119" s="14">
        <v>57</v>
      </c>
      <c r="J119" s="15">
        <v>224.87</v>
      </c>
      <c r="K119" s="14"/>
      <c r="L119" s="15">
        <f t="shared" si="1"/>
        <v>12817.59</v>
      </c>
      <c r="M119" s="14" t="s">
        <v>36</v>
      </c>
    </row>
    <row r="120" spans="1:13" ht="195" x14ac:dyDescent="0.25">
      <c r="A120" s="14">
        <v>102</v>
      </c>
      <c r="B120" s="14" t="s">
        <v>30</v>
      </c>
      <c r="C120" s="14"/>
      <c r="D120" s="14"/>
      <c r="E120" s="17">
        <v>9212579500000000</v>
      </c>
      <c r="F120" s="8" t="s">
        <v>68</v>
      </c>
      <c r="G120" s="21" t="s">
        <v>262</v>
      </c>
      <c r="H120" s="8"/>
      <c r="I120" s="14">
        <v>15</v>
      </c>
      <c r="J120" s="15">
        <v>242.45</v>
      </c>
      <c r="K120" s="14"/>
      <c r="L120" s="15">
        <f t="shared" si="1"/>
        <v>3636.75</v>
      </c>
      <c r="M120" s="14" t="s">
        <v>36</v>
      </c>
    </row>
    <row r="121" spans="1:13" ht="330" x14ac:dyDescent="0.25">
      <c r="A121" s="14">
        <v>103</v>
      </c>
      <c r="B121" s="14" t="s">
        <v>30</v>
      </c>
      <c r="C121" s="14"/>
      <c r="D121" s="14"/>
      <c r="E121" s="17">
        <v>9212602200000010</v>
      </c>
      <c r="F121" s="8" t="s">
        <v>80</v>
      </c>
      <c r="G121" s="29" t="s">
        <v>302</v>
      </c>
      <c r="H121" s="8"/>
      <c r="I121" s="14">
        <v>1</v>
      </c>
      <c r="J121" s="15">
        <v>8203.5</v>
      </c>
      <c r="K121" s="14"/>
      <c r="L121" s="15">
        <f t="shared" si="1"/>
        <v>8203.5</v>
      </c>
      <c r="M121" s="14" t="s">
        <v>36</v>
      </c>
    </row>
    <row r="122" spans="1:13" ht="180" x14ac:dyDescent="0.25">
      <c r="A122" s="14">
        <v>104</v>
      </c>
      <c r="B122" s="14" t="s">
        <v>30</v>
      </c>
      <c r="C122" s="14"/>
      <c r="D122" s="14"/>
      <c r="E122" s="17">
        <v>9212602400000010</v>
      </c>
      <c r="F122" s="8" t="s">
        <v>115</v>
      </c>
      <c r="G122" s="29" t="s">
        <v>303</v>
      </c>
      <c r="H122" s="8"/>
      <c r="I122" s="14">
        <v>1</v>
      </c>
      <c r="J122" s="15">
        <v>1202</v>
      </c>
      <c r="K122" s="14"/>
      <c r="L122" s="15">
        <f t="shared" si="1"/>
        <v>1202</v>
      </c>
      <c r="M122" s="14" t="s">
        <v>36</v>
      </c>
    </row>
    <row r="123" spans="1:13" ht="240" x14ac:dyDescent="0.25">
      <c r="A123" s="14">
        <v>105</v>
      </c>
      <c r="B123" s="14" t="s">
        <v>30</v>
      </c>
      <c r="C123" s="14"/>
      <c r="D123" s="14"/>
      <c r="E123" s="17">
        <v>9212569100000000</v>
      </c>
      <c r="F123" s="8" t="s">
        <v>119</v>
      </c>
      <c r="G123" s="21" t="s">
        <v>293</v>
      </c>
      <c r="H123" s="8"/>
      <c r="I123" s="14"/>
      <c r="J123" s="15">
        <v>11709</v>
      </c>
      <c r="K123" s="14"/>
      <c r="L123" s="15">
        <f t="shared" si="1"/>
        <v>0</v>
      </c>
      <c r="M123" s="14" t="s">
        <v>36</v>
      </c>
    </row>
    <row r="124" spans="1:13" ht="360" x14ac:dyDescent="0.25">
      <c r="A124" s="14">
        <v>106</v>
      </c>
      <c r="B124" s="14" t="s">
        <v>29</v>
      </c>
      <c r="C124" s="14"/>
      <c r="D124" s="14"/>
      <c r="E124" s="17">
        <v>9203012200000020</v>
      </c>
      <c r="F124" s="8" t="s">
        <v>129</v>
      </c>
      <c r="G124" s="21" t="s">
        <v>332</v>
      </c>
      <c r="H124" s="8"/>
      <c r="I124" s="14">
        <v>14</v>
      </c>
      <c r="J124" s="15">
        <v>3159</v>
      </c>
      <c r="K124" s="14"/>
      <c r="L124" s="15">
        <f t="shared" si="1"/>
        <v>44226</v>
      </c>
      <c r="M124" s="14" t="s">
        <v>36</v>
      </c>
    </row>
    <row r="125" spans="1:13" ht="195" x14ac:dyDescent="0.25">
      <c r="A125" s="14">
        <v>107</v>
      </c>
      <c r="B125" s="14" t="s">
        <v>29</v>
      </c>
      <c r="C125" s="14"/>
      <c r="D125" s="14"/>
      <c r="E125" s="17">
        <v>9212599100000000</v>
      </c>
      <c r="F125" s="8" t="s">
        <v>145</v>
      </c>
      <c r="G125" s="23" t="s">
        <v>333</v>
      </c>
      <c r="H125" s="8"/>
      <c r="I125" s="14">
        <v>23</v>
      </c>
      <c r="J125" s="15">
        <v>1175.42</v>
      </c>
      <c r="K125" s="14"/>
      <c r="L125" s="15">
        <f t="shared" si="1"/>
        <v>27034.660000000003</v>
      </c>
      <c r="M125" s="14" t="s">
        <v>36</v>
      </c>
    </row>
    <row r="126" spans="1:13" ht="195" x14ac:dyDescent="0.25">
      <c r="A126" s="14">
        <v>108</v>
      </c>
      <c r="B126" s="14" t="s">
        <v>29</v>
      </c>
      <c r="C126" s="14"/>
      <c r="D126" s="14"/>
      <c r="E126" s="17">
        <v>9212602300000000</v>
      </c>
      <c r="F126" s="8" t="s">
        <v>158</v>
      </c>
      <c r="G126" s="23" t="s">
        <v>334</v>
      </c>
      <c r="H126" s="8"/>
      <c r="I126" s="14">
        <v>9</v>
      </c>
      <c r="J126" s="15">
        <v>2050.87</v>
      </c>
      <c r="K126" s="14"/>
      <c r="L126" s="15">
        <f t="shared" si="1"/>
        <v>18457.829999999998</v>
      </c>
      <c r="M126" s="14" t="s">
        <v>36</v>
      </c>
    </row>
    <row r="127" spans="1:13" ht="180" x14ac:dyDescent="0.25">
      <c r="A127" s="14">
        <v>109</v>
      </c>
      <c r="B127" s="14" t="s">
        <v>28</v>
      </c>
      <c r="C127" s="14"/>
      <c r="D127" s="14"/>
      <c r="E127" s="17">
        <v>9207411100000000</v>
      </c>
      <c r="F127" s="8" t="s">
        <v>154</v>
      </c>
      <c r="G127" s="21"/>
      <c r="H127" s="8"/>
      <c r="I127" s="14"/>
      <c r="J127" s="15">
        <v>105000</v>
      </c>
      <c r="K127" s="14"/>
      <c r="L127" s="15">
        <f t="shared" si="1"/>
        <v>0</v>
      </c>
      <c r="M127" s="14" t="s">
        <v>36</v>
      </c>
    </row>
    <row r="128" spans="1:13" ht="165" x14ac:dyDescent="0.25">
      <c r="A128" s="14">
        <v>110</v>
      </c>
      <c r="B128" s="14" t="s">
        <v>30</v>
      </c>
      <c r="C128" s="14"/>
      <c r="D128" s="14"/>
      <c r="E128" s="17">
        <v>9212579000000000</v>
      </c>
      <c r="F128" s="8" t="s">
        <v>159</v>
      </c>
      <c r="G128" s="21" t="s">
        <v>304</v>
      </c>
      <c r="H128" s="8"/>
      <c r="I128" s="14"/>
      <c r="J128" s="15">
        <v>5280</v>
      </c>
      <c r="K128" s="14"/>
      <c r="L128" s="15">
        <f t="shared" si="1"/>
        <v>0</v>
      </c>
      <c r="M128" s="14" t="s">
        <v>36</v>
      </c>
    </row>
    <row r="129" spans="1:13" ht="210" x14ac:dyDescent="0.25">
      <c r="A129" s="14">
        <v>111</v>
      </c>
      <c r="B129" s="14" t="s">
        <v>30</v>
      </c>
      <c r="C129" s="14"/>
      <c r="D129" s="14"/>
      <c r="E129" s="17">
        <v>9212591100000010</v>
      </c>
      <c r="F129" s="8" t="s">
        <v>157</v>
      </c>
      <c r="G129" s="21" t="s">
        <v>305</v>
      </c>
      <c r="H129" s="8"/>
      <c r="I129" s="14">
        <v>7</v>
      </c>
      <c r="J129" s="15">
        <v>669.48</v>
      </c>
      <c r="K129" s="14"/>
      <c r="L129" s="15">
        <f t="shared" si="1"/>
        <v>4686.3600000000006</v>
      </c>
      <c r="M129" s="14" t="s">
        <v>36</v>
      </c>
    </row>
    <row r="130" spans="1:13" ht="315" x14ac:dyDescent="0.25">
      <c r="A130" s="14">
        <v>112</v>
      </c>
      <c r="B130" s="14" t="s">
        <v>30</v>
      </c>
      <c r="C130" s="14"/>
      <c r="D130" s="14"/>
      <c r="E130" s="17">
        <v>9212570600000000</v>
      </c>
      <c r="F130" s="8" t="s">
        <v>162</v>
      </c>
      <c r="G130" s="21"/>
      <c r="H130" s="8"/>
      <c r="I130" s="14">
        <v>1</v>
      </c>
      <c r="J130" s="15">
        <v>3581.36</v>
      </c>
      <c r="K130" s="14"/>
      <c r="L130" s="15">
        <f t="shared" si="1"/>
        <v>3581.36</v>
      </c>
      <c r="M130" s="14" t="s">
        <v>36</v>
      </c>
    </row>
    <row r="131" spans="1:13" ht="150" x14ac:dyDescent="0.25">
      <c r="A131" s="14">
        <v>113</v>
      </c>
      <c r="B131" s="14" t="s">
        <v>30</v>
      </c>
      <c r="C131" s="14"/>
      <c r="D131" s="14"/>
      <c r="E131" s="17">
        <v>9212580000000000</v>
      </c>
      <c r="F131" s="8" t="s">
        <v>106</v>
      </c>
      <c r="G131" s="29" t="s">
        <v>288</v>
      </c>
      <c r="H131" s="8"/>
      <c r="I131" s="14">
        <v>7</v>
      </c>
      <c r="J131" s="15">
        <v>190.42</v>
      </c>
      <c r="K131" s="14"/>
      <c r="L131" s="15">
        <f t="shared" si="1"/>
        <v>1332.9399999999998</v>
      </c>
      <c r="M131" s="14" t="s">
        <v>36</v>
      </c>
    </row>
    <row r="132" spans="1:13" ht="195" x14ac:dyDescent="0.25">
      <c r="A132" s="14">
        <v>114</v>
      </c>
      <c r="B132" s="14" t="s">
        <v>30</v>
      </c>
      <c r="C132" s="14"/>
      <c r="D132" s="14"/>
      <c r="E132" s="17">
        <v>9212567600000010</v>
      </c>
      <c r="F132" s="8" t="s">
        <v>121</v>
      </c>
      <c r="G132" s="30">
        <v>2990101900100400</v>
      </c>
      <c r="H132" s="8"/>
      <c r="I132" s="14">
        <v>7</v>
      </c>
      <c r="J132" s="15">
        <v>492.3</v>
      </c>
      <c r="K132" s="14"/>
      <c r="L132" s="15">
        <f t="shared" si="1"/>
        <v>3446.1</v>
      </c>
      <c r="M132" s="14" t="s">
        <v>36</v>
      </c>
    </row>
    <row r="133" spans="1:13" ht="120" x14ac:dyDescent="0.25">
      <c r="A133" s="14">
        <v>115</v>
      </c>
      <c r="B133" s="14" t="s">
        <v>29</v>
      </c>
      <c r="C133" s="14"/>
      <c r="D133" s="14"/>
      <c r="E133" s="17">
        <v>9212604500000000</v>
      </c>
      <c r="F133" s="8" t="s">
        <v>123</v>
      </c>
      <c r="G133" s="21" t="s">
        <v>335</v>
      </c>
      <c r="H133" s="8"/>
      <c r="I133" s="14">
        <v>2</v>
      </c>
      <c r="J133" s="15">
        <v>3681.06</v>
      </c>
      <c r="K133" s="14"/>
      <c r="L133" s="15">
        <f t="shared" si="1"/>
        <v>7362.12</v>
      </c>
      <c r="M133" s="14" t="s">
        <v>36</v>
      </c>
    </row>
    <row r="134" spans="1:13" ht="195" x14ac:dyDescent="0.25">
      <c r="A134" s="14">
        <v>116</v>
      </c>
      <c r="B134" s="14" t="s">
        <v>29</v>
      </c>
      <c r="C134" s="14"/>
      <c r="D134" s="14"/>
      <c r="E134" s="17">
        <v>9212603100000010</v>
      </c>
      <c r="F134" s="8" t="s">
        <v>135</v>
      </c>
      <c r="G134" s="21" t="s">
        <v>336</v>
      </c>
      <c r="H134" s="8"/>
      <c r="I134" s="14">
        <v>10</v>
      </c>
      <c r="J134" s="15">
        <v>473.28</v>
      </c>
      <c r="K134" s="14"/>
      <c r="L134" s="15">
        <f t="shared" si="1"/>
        <v>4732.7999999999993</v>
      </c>
      <c r="M134" s="14" t="s">
        <v>36</v>
      </c>
    </row>
    <row r="135" spans="1:13" ht="225" x14ac:dyDescent="0.25">
      <c r="A135" s="14">
        <v>117</v>
      </c>
      <c r="B135" s="14" t="s">
        <v>28</v>
      </c>
      <c r="C135" s="14"/>
      <c r="D135" s="14"/>
      <c r="E135" s="17">
        <v>9207408200000000</v>
      </c>
      <c r="F135" s="8" t="s">
        <v>188</v>
      </c>
      <c r="G135" s="23"/>
      <c r="H135" s="8"/>
      <c r="I135" s="14"/>
      <c r="J135" s="15">
        <v>82820.91</v>
      </c>
      <c r="K135" s="14"/>
      <c r="L135" s="15">
        <f t="shared" si="1"/>
        <v>0</v>
      </c>
      <c r="M135" s="14" t="s">
        <v>36</v>
      </c>
    </row>
    <row r="136" spans="1:13" ht="285" x14ac:dyDescent="0.25">
      <c r="A136" s="14">
        <v>118</v>
      </c>
      <c r="B136" s="14" t="s">
        <v>28</v>
      </c>
      <c r="C136" s="14"/>
      <c r="D136" s="14"/>
      <c r="E136" s="17">
        <v>9221217700000000</v>
      </c>
      <c r="F136" s="8" t="s">
        <v>189</v>
      </c>
      <c r="G136" s="21"/>
      <c r="H136" s="8"/>
      <c r="I136" s="14"/>
      <c r="J136" s="15">
        <v>75000</v>
      </c>
      <c r="K136" s="14"/>
      <c r="L136" s="15">
        <f t="shared" si="1"/>
        <v>0</v>
      </c>
      <c r="M136" s="14" t="s">
        <v>36</v>
      </c>
    </row>
    <row r="137" spans="1:13" ht="405" x14ac:dyDescent="0.25">
      <c r="A137" s="14">
        <v>119</v>
      </c>
      <c r="B137" s="14" t="s">
        <v>31</v>
      </c>
      <c r="C137" s="14"/>
      <c r="D137" s="14"/>
      <c r="E137" s="17">
        <v>9212579300000010</v>
      </c>
      <c r="F137" s="8" t="s">
        <v>190</v>
      </c>
      <c r="G137" s="23"/>
      <c r="H137" s="8"/>
      <c r="I137" s="14"/>
      <c r="J137" s="15">
        <v>295</v>
      </c>
      <c r="K137" s="14"/>
      <c r="L137" s="15">
        <f t="shared" si="1"/>
        <v>0</v>
      </c>
      <c r="M137" s="14" t="s">
        <v>36</v>
      </c>
    </row>
    <row r="138" spans="1:13" ht="285" x14ac:dyDescent="0.25">
      <c r="A138" s="14">
        <v>120</v>
      </c>
      <c r="B138" s="14" t="s">
        <v>30</v>
      </c>
      <c r="C138" s="14"/>
      <c r="D138" s="14"/>
      <c r="E138" s="17">
        <v>9212582300000000</v>
      </c>
      <c r="F138" s="8" t="s">
        <v>64</v>
      </c>
      <c r="G138" s="29" t="s">
        <v>301</v>
      </c>
      <c r="H138" s="8"/>
      <c r="I138" s="14">
        <v>10</v>
      </c>
      <c r="J138" s="15">
        <v>537.73</v>
      </c>
      <c r="K138" s="14"/>
      <c r="L138" s="15">
        <f t="shared" si="1"/>
        <v>5377.3</v>
      </c>
      <c r="M138" s="14" t="s">
        <v>36</v>
      </c>
    </row>
    <row r="139" spans="1:13" ht="270" x14ac:dyDescent="0.25">
      <c r="A139" s="14">
        <v>121</v>
      </c>
      <c r="B139" s="14" t="s">
        <v>30</v>
      </c>
      <c r="C139" s="14"/>
      <c r="D139" s="14"/>
      <c r="E139" s="17">
        <v>9203436500000010</v>
      </c>
      <c r="F139" s="8" t="s">
        <v>95</v>
      </c>
      <c r="G139" s="21" t="s">
        <v>306</v>
      </c>
      <c r="H139" s="8"/>
      <c r="I139" s="14">
        <v>11</v>
      </c>
      <c r="J139" s="15">
        <v>349.89</v>
      </c>
      <c r="K139" s="14"/>
      <c r="L139" s="15">
        <f t="shared" si="1"/>
        <v>3848.79</v>
      </c>
      <c r="M139" s="14" t="s">
        <v>36</v>
      </c>
    </row>
    <row r="140" spans="1:13" ht="270" x14ac:dyDescent="0.25">
      <c r="A140" s="14">
        <v>122</v>
      </c>
      <c r="B140" s="14" t="s">
        <v>30</v>
      </c>
      <c r="C140" s="14"/>
      <c r="D140" s="14"/>
      <c r="E140" s="17">
        <v>9212570000000000</v>
      </c>
      <c r="F140" s="8" t="s">
        <v>100</v>
      </c>
      <c r="G140" s="29" t="s">
        <v>307</v>
      </c>
      <c r="H140" s="8"/>
      <c r="I140" s="14">
        <v>5</v>
      </c>
      <c r="J140" s="15">
        <v>623.49</v>
      </c>
      <c r="K140" s="14"/>
      <c r="L140" s="15">
        <f t="shared" si="1"/>
        <v>3117.45</v>
      </c>
      <c r="M140" s="14" t="s">
        <v>36</v>
      </c>
    </row>
    <row r="141" spans="1:13" ht="240" x14ac:dyDescent="0.25">
      <c r="A141" s="14">
        <v>123</v>
      </c>
      <c r="B141" s="14" t="s">
        <v>30</v>
      </c>
      <c r="C141" s="14"/>
      <c r="D141" s="14"/>
      <c r="E141" s="17">
        <v>9212109200000010</v>
      </c>
      <c r="F141" s="8" t="s">
        <v>165</v>
      </c>
      <c r="G141" s="29" t="s">
        <v>306</v>
      </c>
      <c r="H141" s="8"/>
      <c r="I141" s="14">
        <v>10</v>
      </c>
      <c r="J141" s="15">
        <v>370.73</v>
      </c>
      <c r="K141" s="14"/>
      <c r="L141" s="15">
        <f t="shared" si="1"/>
        <v>3707.3</v>
      </c>
      <c r="M141" s="14" t="s">
        <v>36</v>
      </c>
    </row>
    <row r="142" spans="1:13" ht="255" x14ac:dyDescent="0.25">
      <c r="A142" s="14">
        <v>124</v>
      </c>
      <c r="B142" s="14" t="s">
        <v>29</v>
      </c>
      <c r="C142" s="14"/>
      <c r="D142" s="14"/>
      <c r="E142" s="17">
        <v>9212601400000010</v>
      </c>
      <c r="F142" s="8" t="s">
        <v>141</v>
      </c>
      <c r="G142" s="21" t="s">
        <v>318</v>
      </c>
      <c r="H142" s="8"/>
      <c r="I142" s="14">
        <v>16</v>
      </c>
      <c r="J142" s="15">
        <v>150.19</v>
      </c>
      <c r="K142" s="14"/>
      <c r="L142" s="15">
        <f t="shared" si="1"/>
        <v>2403.04</v>
      </c>
      <c r="M142" s="14" t="s">
        <v>36</v>
      </c>
    </row>
    <row r="143" spans="1:13" ht="210" x14ac:dyDescent="0.25">
      <c r="A143" s="14">
        <v>125</v>
      </c>
      <c r="B143" s="14" t="s">
        <v>30</v>
      </c>
      <c r="C143" s="14"/>
      <c r="D143" s="14"/>
      <c r="E143" s="17">
        <v>9204442900000010</v>
      </c>
      <c r="F143" s="8" t="s">
        <v>62</v>
      </c>
      <c r="G143" s="21" t="s">
        <v>257</v>
      </c>
      <c r="H143" s="8"/>
      <c r="I143" s="14">
        <v>12</v>
      </c>
      <c r="J143" s="15">
        <v>162.24</v>
      </c>
      <c r="K143" s="14"/>
      <c r="L143" s="15">
        <f t="shared" si="1"/>
        <v>1946.88</v>
      </c>
      <c r="M143" s="14" t="s">
        <v>36</v>
      </c>
    </row>
    <row r="144" spans="1:13" ht="409.5" x14ac:dyDescent="0.25">
      <c r="A144" s="14">
        <v>126</v>
      </c>
      <c r="B144" s="14" t="s">
        <v>30</v>
      </c>
      <c r="C144" s="14"/>
      <c r="D144" s="14"/>
      <c r="E144" s="17">
        <v>9212580700000000</v>
      </c>
      <c r="F144" s="8" t="s">
        <v>82</v>
      </c>
      <c r="G144" s="21" t="s">
        <v>308</v>
      </c>
      <c r="H144" s="8"/>
      <c r="I144" s="14"/>
      <c r="J144" s="15">
        <v>2867.03</v>
      </c>
      <c r="K144" s="14"/>
      <c r="L144" s="15">
        <f t="shared" si="1"/>
        <v>0</v>
      </c>
      <c r="M144" s="14" t="s">
        <v>36</v>
      </c>
    </row>
    <row r="145" spans="1:13" ht="360" x14ac:dyDescent="0.25">
      <c r="A145" s="14">
        <v>127</v>
      </c>
      <c r="B145" s="14" t="s">
        <v>30</v>
      </c>
      <c r="C145" s="14"/>
      <c r="D145" s="14"/>
      <c r="E145" s="17">
        <v>9212568900000000</v>
      </c>
      <c r="F145" s="8" t="s">
        <v>92</v>
      </c>
      <c r="G145" s="29"/>
      <c r="H145" s="8"/>
      <c r="I145" s="14"/>
      <c r="J145" s="15">
        <v>8646.0499999999993</v>
      </c>
      <c r="K145" s="14"/>
      <c r="L145" s="15">
        <f t="shared" si="1"/>
        <v>0</v>
      </c>
      <c r="M145" s="14" t="s">
        <v>36</v>
      </c>
    </row>
    <row r="146" spans="1:13" ht="150" x14ac:dyDescent="0.25">
      <c r="A146" s="14">
        <v>128</v>
      </c>
      <c r="B146" s="14" t="s">
        <v>29</v>
      </c>
      <c r="C146" s="14"/>
      <c r="D146" s="14"/>
      <c r="E146" s="17">
        <v>9212568400000010</v>
      </c>
      <c r="F146" s="8" t="s">
        <v>134</v>
      </c>
      <c r="G146" s="23" t="s">
        <v>333</v>
      </c>
      <c r="H146" s="8"/>
      <c r="I146" s="14">
        <v>6</v>
      </c>
      <c r="J146" s="15">
        <v>508.07</v>
      </c>
      <c r="K146" s="14"/>
      <c r="L146" s="15">
        <f t="shared" si="1"/>
        <v>3048.42</v>
      </c>
      <c r="M146" s="14" t="s">
        <v>36</v>
      </c>
    </row>
    <row r="147" spans="1:13" ht="240" x14ac:dyDescent="0.25">
      <c r="A147" s="14">
        <v>129</v>
      </c>
      <c r="B147" s="14" t="s">
        <v>29</v>
      </c>
      <c r="C147" s="14"/>
      <c r="D147" s="14"/>
      <c r="E147" s="17">
        <v>9208535800000010</v>
      </c>
      <c r="F147" s="8" t="s">
        <v>136</v>
      </c>
      <c r="G147" s="21" t="s">
        <v>337</v>
      </c>
      <c r="H147" s="8"/>
      <c r="I147" s="14">
        <v>6</v>
      </c>
      <c r="J147" s="15">
        <v>225.1</v>
      </c>
      <c r="K147" s="14"/>
      <c r="L147" s="15">
        <f t="shared" ref="L147:L190" si="2">I147*J147</f>
        <v>1350.6</v>
      </c>
      <c r="M147" s="14" t="s">
        <v>36</v>
      </c>
    </row>
    <row r="148" spans="1:13" ht="75" x14ac:dyDescent="0.25">
      <c r="A148" s="14">
        <v>130</v>
      </c>
      <c r="B148" s="14" t="s">
        <v>30</v>
      </c>
      <c r="C148" s="14">
        <v>44122101</v>
      </c>
      <c r="D148" s="14">
        <v>92049091</v>
      </c>
      <c r="E148" s="17"/>
      <c r="F148" s="8" t="s">
        <v>191</v>
      </c>
      <c r="G148" s="21" t="s">
        <v>299</v>
      </c>
      <c r="H148" s="8"/>
      <c r="I148" s="14">
        <v>3</v>
      </c>
      <c r="J148" s="15">
        <v>2000</v>
      </c>
      <c r="K148" s="14"/>
      <c r="L148" s="15">
        <f t="shared" si="2"/>
        <v>6000</v>
      </c>
      <c r="M148" s="14" t="s">
        <v>36</v>
      </c>
    </row>
    <row r="149" spans="1:13" ht="135" x14ac:dyDescent="0.25">
      <c r="A149" s="14">
        <v>131</v>
      </c>
      <c r="B149" s="14" t="s">
        <v>34</v>
      </c>
      <c r="C149" s="14">
        <v>47131812</v>
      </c>
      <c r="D149" s="14">
        <v>92122325</v>
      </c>
      <c r="E149" s="17"/>
      <c r="F149" s="8" t="s">
        <v>192</v>
      </c>
      <c r="G149" s="23" t="s">
        <v>341</v>
      </c>
      <c r="H149" s="8"/>
      <c r="I149" s="14">
        <v>50</v>
      </c>
      <c r="J149" s="15">
        <v>2000</v>
      </c>
      <c r="K149" s="14"/>
      <c r="L149" s="15">
        <f t="shared" si="2"/>
        <v>100000</v>
      </c>
      <c r="M149" s="14" t="s">
        <v>36</v>
      </c>
    </row>
    <row r="150" spans="1:13" ht="150" x14ac:dyDescent="0.25">
      <c r="A150" s="14">
        <v>132</v>
      </c>
      <c r="B150" s="14" t="s">
        <v>34</v>
      </c>
      <c r="C150" s="14">
        <v>47131812</v>
      </c>
      <c r="D150" s="14">
        <v>92183553</v>
      </c>
      <c r="E150" s="17"/>
      <c r="F150" s="8" t="s">
        <v>193</v>
      </c>
      <c r="G150" s="21" t="s">
        <v>342</v>
      </c>
      <c r="H150" s="8"/>
      <c r="I150" s="14">
        <v>150</v>
      </c>
      <c r="J150" s="15">
        <v>400</v>
      </c>
      <c r="K150" s="14"/>
      <c r="L150" s="15">
        <f t="shared" si="2"/>
        <v>60000</v>
      </c>
      <c r="M150" s="14" t="s">
        <v>36</v>
      </c>
    </row>
    <row r="151" spans="1:13" ht="195" x14ac:dyDescent="0.25">
      <c r="A151" s="14">
        <v>133</v>
      </c>
      <c r="B151" s="14" t="s">
        <v>34</v>
      </c>
      <c r="C151" s="14">
        <v>47131706</v>
      </c>
      <c r="D151" s="14">
        <v>92175471</v>
      </c>
      <c r="E151" s="17"/>
      <c r="F151" s="8" t="s">
        <v>194</v>
      </c>
      <c r="G151" s="21" t="s">
        <v>343</v>
      </c>
      <c r="H151" s="8"/>
      <c r="I151" s="14">
        <v>80</v>
      </c>
      <c r="J151" s="15">
        <v>2300</v>
      </c>
      <c r="K151" s="14"/>
      <c r="L151" s="15">
        <f t="shared" si="2"/>
        <v>184000</v>
      </c>
      <c r="M151" s="14" t="s">
        <v>36</v>
      </c>
    </row>
    <row r="152" spans="1:13" ht="180" x14ac:dyDescent="0.25">
      <c r="A152" s="14">
        <v>134</v>
      </c>
      <c r="B152" s="14" t="s">
        <v>195</v>
      </c>
      <c r="C152" s="14">
        <v>46171520</v>
      </c>
      <c r="D152" s="14">
        <v>92084781</v>
      </c>
      <c r="E152" s="17"/>
      <c r="F152" s="8" t="s">
        <v>196</v>
      </c>
      <c r="G152" s="23">
        <v>2030101010000020</v>
      </c>
      <c r="H152" s="8"/>
      <c r="I152" s="14">
        <v>2</v>
      </c>
      <c r="J152" s="15">
        <v>6000</v>
      </c>
      <c r="K152" s="14"/>
      <c r="L152" s="15">
        <f t="shared" si="2"/>
        <v>12000</v>
      </c>
      <c r="M152" s="14" t="s">
        <v>36</v>
      </c>
    </row>
    <row r="153" spans="1:13" ht="165" x14ac:dyDescent="0.25">
      <c r="A153" s="14">
        <v>135</v>
      </c>
      <c r="B153" s="14" t="s">
        <v>197</v>
      </c>
      <c r="C153" s="14">
        <v>46171503</v>
      </c>
      <c r="D153" s="14">
        <v>92148951</v>
      </c>
      <c r="E153" s="17"/>
      <c r="F153" s="8" t="s">
        <v>198</v>
      </c>
      <c r="G153" s="23" t="s">
        <v>248</v>
      </c>
      <c r="H153" s="8"/>
      <c r="I153" s="14">
        <v>3</v>
      </c>
      <c r="J153" s="15">
        <v>3000</v>
      </c>
      <c r="K153" s="14"/>
      <c r="L153" s="15">
        <f t="shared" si="2"/>
        <v>9000</v>
      </c>
      <c r="M153" s="14" t="s">
        <v>36</v>
      </c>
    </row>
    <row r="154" spans="1:13" ht="45" x14ac:dyDescent="0.25">
      <c r="A154" s="14">
        <v>136</v>
      </c>
      <c r="B154" s="14" t="s">
        <v>30</v>
      </c>
      <c r="C154" s="14">
        <v>44103203</v>
      </c>
      <c r="D154" s="14">
        <v>92033970</v>
      </c>
      <c r="E154" s="17"/>
      <c r="F154" s="8" t="s">
        <v>199</v>
      </c>
      <c r="G154" s="21" t="s">
        <v>309</v>
      </c>
      <c r="H154" s="8"/>
      <c r="I154" s="14">
        <v>8</v>
      </c>
      <c r="J154" s="15">
        <v>15000</v>
      </c>
      <c r="K154" s="14"/>
      <c r="L154" s="15">
        <f t="shared" si="2"/>
        <v>120000</v>
      </c>
      <c r="M154" s="14" t="s">
        <v>36</v>
      </c>
    </row>
    <row r="155" spans="1:13" ht="60" x14ac:dyDescent="0.25">
      <c r="A155" s="14">
        <v>137</v>
      </c>
      <c r="B155" s="14" t="s">
        <v>34</v>
      </c>
      <c r="C155" s="14">
        <v>14111704</v>
      </c>
      <c r="D155" s="14">
        <v>90030653</v>
      </c>
      <c r="E155" s="17"/>
      <c r="F155" s="8" t="s">
        <v>200</v>
      </c>
      <c r="G155" s="21" t="s">
        <v>344</v>
      </c>
      <c r="H155" s="8"/>
      <c r="I155" s="14">
        <v>800</v>
      </c>
      <c r="J155" s="15">
        <v>250</v>
      </c>
      <c r="K155" s="14"/>
      <c r="L155" s="15">
        <f t="shared" si="2"/>
        <v>200000</v>
      </c>
      <c r="M155" s="14" t="s">
        <v>36</v>
      </c>
    </row>
    <row r="156" spans="1:13" ht="195" x14ac:dyDescent="0.25">
      <c r="A156" s="14">
        <v>138</v>
      </c>
      <c r="B156" s="14" t="s">
        <v>34</v>
      </c>
      <c r="C156" s="14">
        <v>14111703</v>
      </c>
      <c r="D156" s="14">
        <v>92200026</v>
      </c>
      <c r="E156" s="17"/>
      <c r="F156" s="8" t="s">
        <v>201</v>
      </c>
      <c r="G156" s="21" t="s">
        <v>345</v>
      </c>
      <c r="H156" s="8"/>
      <c r="I156" s="14">
        <v>500</v>
      </c>
      <c r="J156" s="15">
        <v>600</v>
      </c>
      <c r="K156" s="14"/>
      <c r="L156" s="15">
        <f t="shared" si="2"/>
        <v>300000</v>
      </c>
      <c r="M156" s="14" t="s">
        <v>36</v>
      </c>
    </row>
    <row r="157" spans="1:13" ht="240" x14ac:dyDescent="0.25">
      <c r="A157" s="14">
        <v>139</v>
      </c>
      <c r="B157" s="14" t="s">
        <v>34</v>
      </c>
      <c r="C157" s="14">
        <v>14111705</v>
      </c>
      <c r="D157" s="14">
        <v>92197976</v>
      </c>
      <c r="E157" s="17"/>
      <c r="F157" s="8" t="s">
        <v>202</v>
      </c>
      <c r="G157" s="23" t="s">
        <v>346</v>
      </c>
      <c r="H157" s="8"/>
      <c r="I157" s="14">
        <v>400</v>
      </c>
      <c r="J157" s="15">
        <v>150</v>
      </c>
      <c r="K157" s="14"/>
      <c r="L157" s="15">
        <f t="shared" si="2"/>
        <v>60000</v>
      </c>
      <c r="M157" s="14" t="s">
        <v>36</v>
      </c>
    </row>
    <row r="158" spans="1:13" ht="150" x14ac:dyDescent="0.25">
      <c r="A158" s="14">
        <v>140</v>
      </c>
      <c r="B158" s="14" t="s">
        <v>203</v>
      </c>
      <c r="C158" s="14">
        <v>51473016</v>
      </c>
      <c r="D158" s="14">
        <v>92156242</v>
      </c>
      <c r="E158" s="17"/>
      <c r="F158" s="8" t="s">
        <v>204</v>
      </c>
      <c r="G158" s="23" t="s">
        <v>245</v>
      </c>
      <c r="H158" s="8"/>
      <c r="I158" s="14">
        <v>50</v>
      </c>
      <c r="J158" s="15">
        <v>1000</v>
      </c>
      <c r="K158" s="14"/>
      <c r="L158" s="15">
        <f t="shared" si="2"/>
        <v>50000</v>
      </c>
      <c r="M158" s="14" t="s">
        <v>36</v>
      </c>
    </row>
    <row r="159" spans="1:13" ht="105" x14ac:dyDescent="0.25">
      <c r="A159" s="14">
        <v>141</v>
      </c>
      <c r="B159" s="14" t="s">
        <v>29</v>
      </c>
      <c r="C159" s="14">
        <v>14121812</v>
      </c>
      <c r="D159" s="14">
        <v>92077927</v>
      </c>
      <c r="E159" s="17"/>
      <c r="F159" s="8" t="s">
        <v>176</v>
      </c>
      <c r="G159" s="23" t="s">
        <v>338</v>
      </c>
      <c r="H159" s="8"/>
      <c r="I159" s="14">
        <v>10</v>
      </c>
      <c r="J159" s="15">
        <v>3000</v>
      </c>
      <c r="K159" s="14"/>
      <c r="L159" s="15">
        <f t="shared" si="2"/>
        <v>30000</v>
      </c>
      <c r="M159" s="14" t="s">
        <v>36</v>
      </c>
    </row>
    <row r="160" spans="1:13" ht="150" x14ac:dyDescent="0.25">
      <c r="A160" s="14">
        <v>142</v>
      </c>
      <c r="B160" s="14" t="s">
        <v>34</v>
      </c>
      <c r="C160" s="14">
        <v>47131810</v>
      </c>
      <c r="D160" s="14">
        <v>92178709</v>
      </c>
      <c r="E160" s="17"/>
      <c r="F160" s="8" t="s">
        <v>205</v>
      </c>
      <c r="G160" s="21" t="s">
        <v>347</v>
      </c>
      <c r="H160" s="8"/>
      <c r="I160" s="14">
        <v>90</v>
      </c>
      <c r="J160" s="15">
        <v>1000</v>
      </c>
      <c r="K160" s="14"/>
      <c r="L160" s="15">
        <f t="shared" si="2"/>
        <v>90000</v>
      </c>
      <c r="M160" s="14" t="s">
        <v>36</v>
      </c>
    </row>
    <row r="161" spans="1:13" ht="210" x14ac:dyDescent="0.25">
      <c r="A161" s="14">
        <v>143</v>
      </c>
      <c r="B161" s="14" t="s">
        <v>34</v>
      </c>
      <c r="C161" s="14">
        <v>47131603</v>
      </c>
      <c r="D161" s="14">
        <v>92183050</v>
      </c>
      <c r="E161" s="17"/>
      <c r="F161" s="8" t="s">
        <v>175</v>
      </c>
      <c r="G161" s="21" t="s">
        <v>348</v>
      </c>
      <c r="H161" s="8"/>
      <c r="I161" s="14">
        <v>100</v>
      </c>
      <c r="J161" s="15">
        <v>300</v>
      </c>
      <c r="K161" s="14"/>
      <c r="L161" s="15">
        <f t="shared" si="2"/>
        <v>30000</v>
      </c>
      <c r="M161" s="14" t="s">
        <v>36</v>
      </c>
    </row>
    <row r="162" spans="1:13" ht="60" x14ac:dyDescent="0.25">
      <c r="A162" s="14">
        <v>144</v>
      </c>
      <c r="B162" s="14" t="s">
        <v>35</v>
      </c>
      <c r="C162" s="14">
        <v>52152004</v>
      </c>
      <c r="D162" s="14">
        <v>90031450</v>
      </c>
      <c r="E162" s="17"/>
      <c r="F162" s="8" t="s">
        <v>206</v>
      </c>
      <c r="G162" s="23" t="s">
        <v>355</v>
      </c>
      <c r="H162" s="8"/>
      <c r="I162" s="14">
        <v>12</v>
      </c>
      <c r="J162" s="15">
        <v>500</v>
      </c>
      <c r="K162" s="14"/>
      <c r="L162" s="15">
        <f t="shared" si="2"/>
        <v>6000</v>
      </c>
      <c r="M162" s="14" t="s">
        <v>36</v>
      </c>
    </row>
    <row r="163" spans="1:13" ht="210" x14ac:dyDescent="0.25">
      <c r="A163" s="14">
        <v>145</v>
      </c>
      <c r="B163" s="14" t="s">
        <v>34</v>
      </c>
      <c r="C163" s="14">
        <v>47131608</v>
      </c>
      <c r="D163" s="14">
        <v>92183167</v>
      </c>
      <c r="E163" s="17"/>
      <c r="F163" s="8" t="s">
        <v>207</v>
      </c>
      <c r="G163" s="21" t="s">
        <v>349</v>
      </c>
      <c r="H163" s="8"/>
      <c r="I163" s="14">
        <v>5</v>
      </c>
      <c r="J163" s="15">
        <v>5000</v>
      </c>
      <c r="K163" s="14"/>
      <c r="L163" s="15">
        <f t="shared" si="2"/>
        <v>25000</v>
      </c>
      <c r="M163" s="14" t="s">
        <v>36</v>
      </c>
    </row>
    <row r="164" spans="1:13" ht="210" x14ac:dyDescent="0.25">
      <c r="A164" s="14">
        <v>146</v>
      </c>
      <c r="B164" s="14" t="s">
        <v>34</v>
      </c>
      <c r="C164" s="14">
        <v>47121701</v>
      </c>
      <c r="D164" s="14">
        <v>92169715</v>
      </c>
      <c r="E164" s="17"/>
      <c r="F164" s="8" t="s">
        <v>208</v>
      </c>
      <c r="G164" s="21" t="s">
        <v>350</v>
      </c>
      <c r="H164" s="8"/>
      <c r="I164" s="14">
        <v>350</v>
      </c>
      <c r="J164" s="15">
        <v>500</v>
      </c>
      <c r="K164" s="14"/>
      <c r="L164" s="15">
        <f t="shared" si="2"/>
        <v>175000</v>
      </c>
      <c r="M164" s="14" t="s">
        <v>36</v>
      </c>
    </row>
    <row r="165" spans="1:13" ht="255" x14ac:dyDescent="0.25">
      <c r="A165" s="14">
        <v>147</v>
      </c>
      <c r="B165" s="14" t="s">
        <v>34</v>
      </c>
      <c r="C165" s="14">
        <v>47121701</v>
      </c>
      <c r="D165" s="14">
        <v>92169716</v>
      </c>
      <c r="E165" s="17"/>
      <c r="F165" s="8" t="s">
        <v>209</v>
      </c>
      <c r="G165" s="21" t="s">
        <v>350</v>
      </c>
      <c r="H165" s="8"/>
      <c r="I165" s="14">
        <v>350</v>
      </c>
      <c r="J165" s="15">
        <v>500</v>
      </c>
      <c r="K165" s="14"/>
      <c r="L165" s="15">
        <f t="shared" si="2"/>
        <v>175000</v>
      </c>
      <c r="M165" s="14" t="s">
        <v>36</v>
      </c>
    </row>
    <row r="166" spans="1:13" ht="180" x14ac:dyDescent="0.25">
      <c r="A166" s="14">
        <v>148</v>
      </c>
      <c r="B166" s="14" t="s">
        <v>34</v>
      </c>
      <c r="C166" s="14">
        <v>47121701</v>
      </c>
      <c r="D166" s="14">
        <v>92169717</v>
      </c>
      <c r="E166" s="17"/>
      <c r="F166" s="8" t="s">
        <v>174</v>
      </c>
      <c r="G166" s="21" t="s">
        <v>350</v>
      </c>
      <c r="H166" s="8"/>
      <c r="I166" s="14">
        <v>350</v>
      </c>
      <c r="J166" s="15">
        <v>500</v>
      </c>
      <c r="K166" s="14"/>
      <c r="L166" s="15">
        <f t="shared" si="2"/>
        <v>175000</v>
      </c>
      <c r="M166" s="14" t="s">
        <v>36</v>
      </c>
    </row>
    <row r="167" spans="1:13" ht="225" x14ac:dyDescent="0.25">
      <c r="A167" s="14">
        <v>149</v>
      </c>
      <c r="B167" s="14" t="s">
        <v>34</v>
      </c>
      <c r="C167" s="14">
        <v>47121701</v>
      </c>
      <c r="D167" s="14">
        <v>92169637</v>
      </c>
      <c r="E167" s="14"/>
      <c r="F167" s="8" t="s">
        <v>210</v>
      </c>
      <c r="G167" s="21" t="s">
        <v>350</v>
      </c>
      <c r="H167" s="8"/>
      <c r="I167" s="14">
        <v>300</v>
      </c>
      <c r="J167" s="15">
        <v>600</v>
      </c>
      <c r="K167" s="14"/>
      <c r="L167" s="15">
        <f t="shared" si="2"/>
        <v>180000</v>
      </c>
      <c r="M167" s="14" t="s">
        <v>36</v>
      </c>
    </row>
    <row r="168" spans="1:13" ht="180" x14ac:dyDescent="0.25">
      <c r="A168" s="14">
        <v>150</v>
      </c>
      <c r="B168" s="14" t="s">
        <v>35</v>
      </c>
      <c r="C168" s="14">
        <v>52152102</v>
      </c>
      <c r="D168" s="14">
        <v>92106593</v>
      </c>
      <c r="E168" s="14"/>
      <c r="F168" s="8" t="s">
        <v>211</v>
      </c>
      <c r="G168" s="21" t="s">
        <v>356</v>
      </c>
      <c r="H168" s="8"/>
      <c r="I168" s="14">
        <v>24</v>
      </c>
      <c r="J168" s="15">
        <v>200</v>
      </c>
      <c r="K168" s="14"/>
      <c r="L168" s="15">
        <f t="shared" si="2"/>
        <v>4800</v>
      </c>
      <c r="M168" s="14" t="s">
        <v>36</v>
      </c>
    </row>
    <row r="169" spans="1:13" ht="135" x14ac:dyDescent="0.25">
      <c r="A169" s="14">
        <v>151</v>
      </c>
      <c r="B169" s="14" t="s">
        <v>35</v>
      </c>
      <c r="C169" s="14">
        <v>48101905</v>
      </c>
      <c r="D169" s="14">
        <v>92204073</v>
      </c>
      <c r="E169" s="14"/>
      <c r="F169" s="8" t="s">
        <v>212</v>
      </c>
      <c r="G169" s="21" t="s">
        <v>357</v>
      </c>
      <c r="H169" s="8"/>
      <c r="I169" s="14">
        <v>24</v>
      </c>
      <c r="J169" s="15">
        <v>1000</v>
      </c>
      <c r="K169" s="14"/>
      <c r="L169" s="15">
        <f t="shared" si="2"/>
        <v>24000</v>
      </c>
      <c r="M169" s="14" t="s">
        <v>36</v>
      </c>
    </row>
    <row r="170" spans="1:13" ht="225" x14ac:dyDescent="0.25">
      <c r="A170" s="14">
        <v>152</v>
      </c>
      <c r="B170" s="14" t="s">
        <v>35</v>
      </c>
      <c r="C170" s="14">
        <v>52141526</v>
      </c>
      <c r="D170" s="14">
        <v>92172318</v>
      </c>
      <c r="E170" s="14"/>
      <c r="F170" s="8" t="s">
        <v>213</v>
      </c>
      <c r="G170" s="21" t="s">
        <v>358</v>
      </c>
      <c r="H170" s="8"/>
      <c r="I170" s="14">
        <v>2</v>
      </c>
      <c r="J170" s="15">
        <v>15000</v>
      </c>
      <c r="K170" s="14"/>
      <c r="L170" s="15">
        <f t="shared" si="2"/>
        <v>30000</v>
      </c>
      <c r="M170" s="14" t="s">
        <v>36</v>
      </c>
    </row>
    <row r="171" spans="1:13" ht="165" x14ac:dyDescent="0.25">
      <c r="A171" s="14">
        <v>153</v>
      </c>
      <c r="B171" s="14" t="s">
        <v>35</v>
      </c>
      <c r="C171" s="14">
        <v>52151709</v>
      </c>
      <c r="D171" s="14">
        <v>92190771</v>
      </c>
      <c r="E171" s="14"/>
      <c r="F171" s="8" t="s">
        <v>214</v>
      </c>
      <c r="G171" s="21" t="s">
        <v>359</v>
      </c>
      <c r="H171" s="8"/>
      <c r="I171" s="14">
        <v>2</v>
      </c>
      <c r="J171" s="15">
        <v>8000</v>
      </c>
      <c r="K171" s="14"/>
      <c r="L171" s="15">
        <f t="shared" si="2"/>
        <v>16000</v>
      </c>
      <c r="M171" s="14" t="s">
        <v>36</v>
      </c>
    </row>
    <row r="172" spans="1:13" ht="255" x14ac:dyDescent="0.25">
      <c r="A172" s="14">
        <v>154</v>
      </c>
      <c r="B172" s="14" t="s">
        <v>35</v>
      </c>
      <c r="C172" s="14">
        <v>52151704</v>
      </c>
      <c r="D172" s="14">
        <v>92181841</v>
      </c>
      <c r="E172" s="14"/>
      <c r="F172" s="8" t="s">
        <v>215</v>
      </c>
      <c r="G172" s="21" t="s">
        <v>360</v>
      </c>
      <c r="H172" s="8"/>
      <c r="I172" s="14">
        <v>2</v>
      </c>
      <c r="J172" s="15">
        <v>3000</v>
      </c>
      <c r="K172" s="14"/>
      <c r="L172" s="15">
        <f t="shared" si="2"/>
        <v>6000</v>
      </c>
      <c r="M172" s="14" t="s">
        <v>36</v>
      </c>
    </row>
    <row r="173" spans="1:13" ht="105" x14ac:dyDescent="0.25">
      <c r="A173" s="14">
        <v>155</v>
      </c>
      <c r="B173" s="14" t="s">
        <v>35</v>
      </c>
      <c r="C173" s="14">
        <v>48101915</v>
      </c>
      <c r="D173" s="14">
        <v>92105627</v>
      </c>
      <c r="E173" s="14"/>
      <c r="F173" s="8" t="s">
        <v>216</v>
      </c>
      <c r="G173" s="21" t="s">
        <v>361</v>
      </c>
      <c r="H173" s="8"/>
      <c r="I173" s="14">
        <v>4</v>
      </c>
      <c r="J173" s="15">
        <v>2000</v>
      </c>
      <c r="K173" s="14"/>
      <c r="L173" s="15">
        <f t="shared" si="2"/>
        <v>8000</v>
      </c>
      <c r="M173" s="14" t="s">
        <v>36</v>
      </c>
    </row>
    <row r="174" spans="1:13" ht="120" x14ac:dyDescent="0.25">
      <c r="A174" s="14">
        <v>156</v>
      </c>
      <c r="B174" s="14" t="s">
        <v>35</v>
      </c>
      <c r="C174" s="14">
        <v>52151611</v>
      </c>
      <c r="D174" s="14">
        <v>92201146</v>
      </c>
      <c r="E174" s="14"/>
      <c r="F174" s="8" t="s">
        <v>217</v>
      </c>
      <c r="G174" s="21" t="s">
        <v>362</v>
      </c>
      <c r="H174" s="8"/>
      <c r="I174" s="14">
        <v>2</v>
      </c>
      <c r="J174" s="15">
        <v>2000</v>
      </c>
      <c r="K174" s="14"/>
      <c r="L174" s="15">
        <f t="shared" si="2"/>
        <v>4000</v>
      </c>
      <c r="M174" s="14" t="s">
        <v>36</v>
      </c>
    </row>
    <row r="175" spans="1:13" ht="150" x14ac:dyDescent="0.25">
      <c r="A175" s="14">
        <v>157</v>
      </c>
      <c r="B175" s="14" t="s">
        <v>35</v>
      </c>
      <c r="C175" s="14">
        <v>52152008</v>
      </c>
      <c r="D175" s="14">
        <v>92193791</v>
      </c>
      <c r="E175" s="14"/>
      <c r="F175" s="8" t="s">
        <v>218</v>
      </c>
      <c r="G175" s="21" t="s">
        <v>363</v>
      </c>
      <c r="H175" s="8"/>
      <c r="I175" s="14">
        <v>2</v>
      </c>
      <c r="J175" s="15">
        <v>5000</v>
      </c>
      <c r="K175" s="14"/>
      <c r="L175" s="15">
        <f t="shared" si="2"/>
        <v>10000</v>
      </c>
      <c r="M175" s="14" t="s">
        <v>36</v>
      </c>
    </row>
    <row r="176" spans="1:13" ht="240" x14ac:dyDescent="0.25">
      <c r="A176" s="14">
        <v>158</v>
      </c>
      <c r="B176" s="14" t="s">
        <v>34</v>
      </c>
      <c r="C176" s="14">
        <v>14111703</v>
      </c>
      <c r="D176" s="14">
        <v>92122322</v>
      </c>
      <c r="E176" s="14"/>
      <c r="F176" s="8" t="s">
        <v>219</v>
      </c>
      <c r="G176" s="21" t="s">
        <v>351</v>
      </c>
      <c r="H176" s="8"/>
      <c r="I176" s="14">
        <v>1100</v>
      </c>
      <c r="J176" s="15">
        <v>1500</v>
      </c>
      <c r="K176" s="14"/>
      <c r="L176" s="15">
        <f t="shared" si="2"/>
        <v>1650000</v>
      </c>
      <c r="M176" s="14" t="s">
        <v>36</v>
      </c>
    </row>
    <row r="177" spans="1:13" ht="225" x14ac:dyDescent="0.25">
      <c r="A177" s="14">
        <v>159</v>
      </c>
      <c r="B177" s="14" t="s">
        <v>34</v>
      </c>
      <c r="C177" s="14">
        <v>14111704</v>
      </c>
      <c r="D177" s="14">
        <v>92139803</v>
      </c>
      <c r="E177" s="14"/>
      <c r="F177" s="8" t="s">
        <v>220</v>
      </c>
      <c r="G177" s="21" t="s">
        <v>352</v>
      </c>
      <c r="H177" s="8"/>
      <c r="I177" s="14">
        <v>1500</v>
      </c>
      <c r="J177" s="15">
        <v>1000</v>
      </c>
      <c r="K177" s="14"/>
      <c r="L177" s="15">
        <f t="shared" si="2"/>
        <v>1500000</v>
      </c>
      <c r="M177" s="14" t="s">
        <v>36</v>
      </c>
    </row>
    <row r="178" spans="1:13" ht="165" x14ac:dyDescent="0.25">
      <c r="A178" s="14">
        <v>160</v>
      </c>
      <c r="B178" s="14" t="s">
        <v>34</v>
      </c>
      <c r="C178" s="14">
        <v>47131807</v>
      </c>
      <c r="D178" s="14">
        <v>92199858</v>
      </c>
      <c r="E178" s="14"/>
      <c r="F178" s="8" t="s">
        <v>221</v>
      </c>
      <c r="G178" s="21" t="s">
        <v>353</v>
      </c>
      <c r="H178" s="8"/>
      <c r="I178" s="14">
        <v>100</v>
      </c>
      <c r="J178" s="15">
        <v>2000</v>
      </c>
      <c r="K178" s="14"/>
      <c r="L178" s="15">
        <f t="shared" si="2"/>
        <v>200000</v>
      </c>
      <c r="M178" s="14" t="s">
        <v>36</v>
      </c>
    </row>
    <row r="179" spans="1:13" ht="225" x14ac:dyDescent="0.25">
      <c r="A179" s="14">
        <v>161</v>
      </c>
      <c r="B179" s="14" t="s">
        <v>34</v>
      </c>
      <c r="C179" s="14">
        <v>47131803</v>
      </c>
      <c r="D179" s="14">
        <v>92200203</v>
      </c>
      <c r="E179" s="14"/>
      <c r="F179" s="8" t="s">
        <v>222</v>
      </c>
      <c r="G179" s="21" t="s">
        <v>354</v>
      </c>
      <c r="H179" s="8"/>
      <c r="I179" s="14">
        <v>100</v>
      </c>
      <c r="J179" s="15">
        <v>2000</v>
      </c>
      <c r="K179" s="14"/>
      <c r="L179" s="15">
        <f t="shared" si="2"/>
        <v>200000</v>
      </c>
      <c r="M179" s="14" t="s">
        <v>36</v>
      </c>
    </row>
    <row r="180" spans="1:13" ht="210" x14ac:dyDescent="0.25">
      <c r="A180" s="14">
        <v>162</v>
      </c>
      <c r="B180" s="14" t="s">
        <v>30</v>
      </c>
      <c r="C180" s="14">
        <v>43212299</v>
      </c>
      <c r="D180" s="14">
        <v>92082559</v>
      </c>
      <c r="E180" s="14"/>
      <c r="F180" s="8" t="s">
        <v>223</v>
      </c>
      <c r="G180" s="21" t="s">
        <v>310</v>
      </c>
      <c r="H180" s="8"/>
      <c r="I180" s="14">
        <v>10</v>
      </c>
      <c r="J180" s="15">
        <v>38000</v>
      </c>
      <c r="K180" s="14"/>
      <c r="L180" s="15">
        <f t="shared" si="2"/>
        <v>380000</v>
      </c>
      <c r="M180" s="14" t="s">
        <v>36</v>
      </c>
    </row>
    <row r="181" spans="1:13" ht="75" x14ac:dyDescent="0.25">
      <c r="A181" s="14">
        <v>163</v>
      </c>
      <c r="B181" s="14" t="s">
        <v>224</v>
      </c>
      <c r="C181" s="14">
        <v>81112099</v>
      </c>
      <c r="D181" s="14">
        <v>92220429</v>
      </c>
      <c r="E181" s="14"/>
      <c r="F181" s="8" t="s">
        <v>225</v>
      </c>
      <c r="G181" s="21" t="s">
        <v>243</v>
      </c>
      <c r="H181" s="8"/>
      <c r="I181" s="14">
        <v>20</v>
      </c>
      <c r="J181" s="15">
        <v>10000</v>
      </c>
      <c r="K181" s="14"/>
      <c r="L181" s="15">
        <f t="shared" si="2"/>
        <v>200000</v>
      </c>
      <c r="M181" s="14" t="s">
        <v>36</v>
      </c>
    </row>
    <row r="182" spans="1:13" ht="210" x14ac:dyDescent="0.25">
      <c r="A182" s="14">
        <v>164</v>
      </c>
      <c r="B182" s="14" t="s">
        <v>28</v>
      </c>
      <c r="C182" s="14">
        <v>40101701</v>
      </c>
      <c r="D182" s="14">
        <v>92096018</v>
      </c>
      <c r="E182" s="14"/>
      <c r="F182" s="8" t="s">
        <v>226</v>
      </c>
      <c r="G182" s="21"/>
      <c r="H182" s="8"/>
      <c r="I182" s="14"/>
      <c r="J182" s="15">
        <v>2500000</v>
      </c>
      <c r="K182" s="14"/>
      <c r="L182" s="15">
        <f t="shared" si="2"/>
        <v>0</v>
      </c>
      <c r="M182" s="14" t="s">
        <v>36</v>
      </c>
    </row>
    <row r="183" spans="1:13" ht="360" x14ac:dyDescent="0.25">
      <c r="A183" s="14">
        <v>165</v>
      </c>
      <c r="B183" s="14" t="s">
        <v>29</v>
      </c>
      <c r="C183" s="14">
        <v>44122036</v>
      </c>
      <c r="D183" s="14">
        <v>92171083</v>
      </c>
      <c r="E183" s="14"/>
      <c r="F183" s="8" t="s">
        <v>227</v>
      </c>
      <c r="G183" s="21" t="s">
        <v>339</v>
      </c>
      <c r="H183" s="8"/>
      <c r="I183" s="14">
        <v>200</v>
      </c>
      <c r="J183" s="15">
        <v>1050</v>
      </c>
      <c r="K183" s="14"/>
      <c r="L183" s="15">
        <f t="shared" si="2"/>
        <v>210000</v>
      </c>
      <c r="M183" s="14" t="s">
        <v>36</v>
      </c>
    </row>
    <row r="184" spans="1:13" ht="315" x14ac:dyDescent="0.25">
      <c r="A184" s="14">
        <v>166</v>
      </c>
      <c r="B184" s="14" t="s">
        <v>29</v>
      </c>
      <c r="C184" s="14">
        <v>44122036</v>
      </c>
      <c r="D184" s="14">
        <v>92211265</v>
      </c>
      <c r="E184" s="14"/>
      <c r="F184" s="8" t="s">
        <v>228</v>
      </c>
      <c r="G184" s="21" t="s">
        <v>340</v>
      </c>
      <c r="H184" s="8"/>
      <c r="I184" s="14">
        <v>100</v>
      </c>
      <c r="J184" s="15">
        <v>2300</v>
      </c>
      <c r="K184" s="14"/>
      <c r="L184" s="15">
        <f t="shared" si="2"/>
        <v>230000</v>
      </c>
      <c r="M184" s="14" t="s">
        <v>36</v>
      </c>
    </row>
    <row r="185" spans="1:13" ht="360" x14ac:dyDescent="0.25">
      <c r="A185" s="14">
        <v>167</v>
      </c>
      <c r="B185" s="14" t="s">
        <v>28</v>
      </c>
      <c r="C185" s="14">
        <v>44101603</v>
      </c>
      <c r="D185" s="14">
        <v>92217900</v>
      </c>
      <c r="E185" s="14"/>
      <c r="F185" s="8" t="s">
        <v>229</v>
      </c>
      <c r="G185" s="21"/>
      <c r="H185" s="8"/>
      <c r="I185" s="14"/>
      <c r="J185" s="15">
        <v>3000000</v>
      </c>
      <c r="K185" s="14"/>
      <c r="L185" s="15">
        <f t="shared" si="2"/>
        <v>0</v>
      </c>
      <c r="M185" s="14" t="s">
        <v>36</v>
      </c>
    </row>
    <row r="186" spans="1:13" ht="105" x14ac:dyDescent="0.25">
      <c r="A186" s="14">
        <v>168</v>
      </c>
      <c r="B186" s="14" t="s">
        <v>230</v>
      </c>
      <c r="C186" s="14">
        <v>72101516</v>
      </c>
      <c r="D186" s="14">
        <v>92019992</v>
      </c>
      <c r="E186" s="14"/>
      <c r="F186" s="8" t="s">
        <v>231</v>
      </c>
      <c r="G186" s="21" t="s">
        <v>242</v>
      </c>
      <c r="H186" s="20"/>
      <c r="I186" s="20"/>
      <c r="J186" s="15">
        <v>3500000</v>
      </c>
      <c r="K186" s="14"/>
      <c r="L186" s="15">
        <f t="shared" si="2"/>
        <v>0</v>
      </c>
      <c r="M186" s="14" t="s">
        <v>36</v>
      </c>
    </row>
    <row r="187" spans="1:13" ht="120" x14ac:dyDescent="0.25">
      <c r="A187" s="14">
        <v>169</v>
      </c>
      <c r="B187" s="14" t="s">
        <v>203</v>
      </c>
      <c r="C187" s="14">
        <v>51201608</v>
      </c>
      <c r="D187" s="14">
        <v>92187827</v>
      </c>
      <c r="E187" s="14"/>
      <c r="F187" s="8" t="s">
        <v>232</v>
      </c>
      <c r="G187" s="21" t="s">
        <v>246</v>
      </c>
      <c r="H187" s="8"/>
      <c r="I187" s="14">
        <v>350</v>
      </c>
      <c r="J187" s="15">
        <v>10000</v>
      </c>
      <c r="K187" s="14"/>
      <c r="L187" s="15">
        <f t="shared" si="2"/>
        <v>3500000</v>
      </c>
      <c r="M187" s="14" t="s">
        <v>36</v>
      </c>
    </row>
    <row r="188" spans="1:13" ht="105" x14ac:dyDescent="0.25">
      <c r="A188" s="14">
        <v>170</v>
      </c>
      <c r="B188" s="14" t="s">
        <v>233</v>
      </c>
      <c r="C188" s="14">
        <v>85161501</v>
      </c>
      <c r="D188" s="14">
        <v>92055725</v>
      </c>
      <c r="E188" s="14"/>
      <c r="F188" s="8" t="s">
        <v>234</v>
      </c>
      <c r="G188" s="21" t="s">
        <v>244</v>
      </c>
      <c r="H188" s="8"/>
      <c r="I188" s="14">
        <v>1</v>
      </c>
      <c r="J188" s="15">
        <v>1800000</v>
      </c>
      <c r="K188" s="14"/>
      <c r="L188" s="15">
        <f t="shared" si="2"/>
        <v>1800000</v>
      </c>
      <c r="M188" s="14" t="s">
        <v>36</v>
      </c>
    </row>
    <row r="189" spans="1:13" ht="105" x14ac:dyDescent="0.25">
      <c r="A189" s="14">
        <v>171</v>
      </c>
      <c r="B189" s="14" t="s">
        <v>233</v>
      </c>
      <c r="C189" s="14">
        <v>85161501</v>
      </c>
      <c r="D189" s="14">
        <v>92055724</v>
      </c>
      <c r="E189" s="14"/>
      <c r="F189" s="8" t="s">
        <v>235</v>
      </c>
      <c r="G189" s="21" t="s">
        <v>244</v>
      </c>
      <c r="H189" s="8"/>
      <c r="I189" s="14">
        <v>1</v>
      </c>
      <c r="J189" s="15">
        <v>685752</v>
      </c>
      <c r="K189" s="14"/>
      <c r="L189" s="15">
        <f t="shared" si="2"/>
        <v>685752</v>
      </c>
      <c r="M189" s="14" t="s">
        <v>36</v>
      </c>
    </row>
    <row r="190" spans="1:13" ht="150" x14ac:dyDescent="0.25">
      <c r="A190" s="14">
        <v>172</v>
      </c>
      <c r="B190" s="14" t="s">
        <v>236</v>
      </c>
      <c r="C190" s="14">
        <v>76121901</v>
      </c>
      <c r="D190" s="14">
        <v>92008750</v>
      </c>
      <c r="E190" s="14"/>
      <c r="F190" s="8" t="s">
        <v>237</v>
      </c>
      <c r="G190" s="21">
        <v>1029901005080000</v>
      </c>
      <c r="H190" s="8"/>
      <c r="I190" s="14">
        <v>30</v>
      </c>
      <c r="J190" s="15">
        <v>14000</v>
      </c>
      <c r="K190" s="14"/>
      <c r="L190" s="15">
        <f t="shared" si="2"/>
        <v>420000</v>
      </c>
      <c r="M190" s="14" t="s">
        <v>36</v>
      </c>
    </row>
    <row r="191" spans="1:13" ht="105" x14ac:dyDescent="0.25">
      <c r="A191" s="14">
        <v>173</v>
      </c>
      <c r="B191" s="14" t="s">
        <v>30</v>
      </c>
      <c r="C191" s="14">
        <v>44111907</v>
      </c>
      <c r="D191" s="14">
        <v>92106644</v>
      </c>
      <c r="E191" s="14"/>
      <c r="F191" s="8" t="s">
        <v>238</v>
      </c>
      <c r="G191" s="21" t="s">
        <v>311</v>
      </c>
      <c r="H191" s="8"/>
      <c r="I191" s="14">
        <v>2</v>
      </c>
      <c r="J191" s="15">
        <v>26939</v>
      </c>
      <c r="K191" s="14"/>
      <c r="L191" s="15">
        <v>15000</v>
      </c>
      <c r="M191" s="14" t="s">
        <v>36</v>
      </c>
    </row>
    <row r="193" spans="2:16" s="1" customFormat="1" ht="15.75" x14ac:dyDescent="0.25">
      <c r="B193" s="32" t="s">
        <v>40</v>
      </c>
      <c r="C193" s="32"/>
      <c r="D193" s="32"/>
      <c r="E193" s="32"/>
      <c r="F193" s="32"/>
      <c r="G193" s="33"/>
      <c r="H193" s="32"/>
    </row>
    <row r="195" spans="2:16" ht="15.75" x14ac:dyDescent="0.25">
      <c r="B195" s="12" t="s">
        <v>16</v>
      </c>
      <c r="C195" s="13" t="s">
        <v>39</v>
      </c>
      <c r="E195" s="12" t="s">
        <v>16</v>
      </c>
      <c r="F195" s="13" t="s">
        <v>39</v>
      </c>
      <c r="G195" s="28"/>
      <c r="H195" s="9"/>
      <c r="I195" s="9"/>
      <c r="J195" s="9"/>
      <c r="K195" s="9"/>
      <c r="L195" s="9"/>
      <c r="M195" s="9"/>
      <c r="N195" s="9"/>
      <c r="O195" s="9"/>
      <c r="P195" s="9"/>
    </row>
    <row r="196" spans="2:16" x14ac:dyDescent="0.25">
      <c r="B196" s="10" t="s">
        <v>33</v>
      </c>
      <c r="C196" s="11">
        <v>16067.7</v>
      </c>
      <c r="E196" s="10" t="s">
        <v>36</v>
      </c>
      <c r="F196" s="11">
        <v>18592052.060000002</v>
      </c>
    </row>
    <row r="197" spans="2:16" x14ac:dyDescent="0.25">
      <c r="B197" s="10" t="s">
        <v>31</v>
      </c>
      <c r="C197" s="11">
        <v>0</v>
      </c>
      <c r="E197" s="10" t="s">
        <v>38</v>
      </c>
      <c r="F197" s="11">
        <v>18592052.060000002</v>
      </c>
    </row>
    <row r="198" spans="2:16" x14ac:dyDescent="0.25">
      <c r="B198" s="10" t="s">
        <v>30</v>
      </c>
      <c r="C198" s="11">
        <v>1487152.3999999994</v>
      </c>
    </row>
    <row r="199" spans="2:16" x14ac:dyDescent="0.25">
      <c r="B199" s="10" t="s">
        <v>29</v>
      </c>
      <c r="C199" s="11">
        <v>1310065.22</v>
      </c>
    </row>
    <row r="200" spans="2:16" x14ac:dyDescent="0.25">
      <c r="B200" s="10" t="s">
        <v>34</v>
      </c>
      <c r="C200" s="11">
        <v>5304000</v>
      </c>
    </row>
    <row r="201" spans="2:16" x14ac:dyDescent="0.25">
      <c r="B201" s="10" t="s">
        <v>35</v>
      </c>
      <c r="C201" s="11">
        <v>108800</v>
      </c>
      <c r="F201" s="18">
        <f>+GETPIVOTDATA("Precio total",$B$195,"Subpartida","2.99.01")-F202</f>
        <v>-203612.60000000056</v>
      </c>
    </row>
    <row r="202" spans="2:16" x14ac:dyDescent="0.25">
      <c r="B202" s="10" t="s">
        <v>32</v>
      </c>
      <c r="C202" s="11">
        <v>189214.74</v>
      </c>
      <c r="F202" s="18">
        <v>1690765</v>
      </c>
    </row>
    <row r="203" spans="2:16" x14ac:dyDescent="0.25">
      <c r="B203" s="10" t="s">
        <v>28</v>
      </c>
      <c r="C203" s="11">
        <v>0</v>
      </c>
    </row>
    <row r="204" spans="2:16" x14ac:dyDescent="0.25">
      <c r="B204" s="10" t="s">
        <v>178</v>
      </c>
      <c r="C204" s="11">
        <v>0</v>
      </c>
    </row>
    <row r="205" spans="2:16" x14ac:dyDescent="0.25">
      <c r="B205" s="10" t="s">
        <v>195</v>
      </c>
      <c r="C205" s="11">
        <v>12000</v>
      </c>
    </row>
    <row r="206" spans="2:16" x14ac:dyDescent="0.25">
      <c r="B206" s="10" t="s">
        <v>197</v>
      </c>
      <c r="C206" s="11">
        <v>9000</v>
      </c>
    </row>
    <row r="207" spans="2:16" x14ac:dyDescent="0.25">
      <c r="B207" s="10" t="s">
        <v>203</v>
      </c>
      <c r="C207" s="11">
        <v>3550000</v>
      </c>
    </row>
    <row r="208" spans="2:16" x14ac:dyDescent="0.25">
      <c r="B208" s="10" t="s">
        <v>224</v>
      </c>
      <c r="C208" s="11">
        <v>200000</v>
      </c>
    </row>
    <row r="209" spans="2:3" x14ac:dyDescent="0.25">
      <c r="B209" s="10" t="s">
        <v>230</v>
      </c>
      <c r="C209" s="11">
        <v>3500000</v>
      </c>
    </row>
    <row r="210" spans="2:3" x14ac:dyDescent="0.25">
      <c r="B210" s="10" t="s">
        <v>233</v>
      </c>
      <c r="C210" s="11">
        <v>2485752</v>
      </c>
    </row>
    <row r="211" spans="2:3" x14ac:dyDescent="0.25">
      <c r="B211" s="10" t="s">
        <v>236</v>
      </c>
      <c r="C211" s="11">
        <v>420000</v>
      </c>
    </row>
    <row r="212" spans="2:3" x14ac:dyDescent="0.25">
      <c r="B212" s="10" t="s">
        <v>38</v>
      </c>
      <c r="C212" s="11">
        <v>18592052.059999999</v>
      </c>
    </row>
  </sheetData>
  <autoFilter ref="A18:M191" xr:uid="{00000000-0009-0000-0000-000000000000}">
    <sortState ref="A19:M191">
      <sortCondition ref="F18:F191"/>
    </sortState>
  </autoFilter>
  <mergeCells count="31">
    <mergeCell ref="A1:M1"/>
    <mergeCell ref="A5:C5"/>
    <mergeCell ref="A6:C6"/>
    <mergeCell ref="D5:H5"/>
    <mergeCell ref="D6:H6"/>
    <mergeCell ref="J5:M5"/>
    <mergeCell ref="J6:M6"/>
    <mergeCell ref="A2:M2"/>
    <mergeCell ref="A3:M3"/>
    <mergeCell ref="A9:C9"/>
    <mergeCell ref="D7:H7"/>
    <mergeCell ref="D8:H8"/>
    <mergeCell ref="D9:H9"/>
    <mergeCell ref="J7:M7"/>
    <mergeCell ref="A7:C7"/>
    <mergeCell ref="B193:H193"/>
    <mergeCell ref="J8:M8"/>
    <mergeCell ref="J9:M9"/>
    <mergeCell ref="A14:M14"/>
    <mergeCell ref="A15:M15"/>
    <mergeCell ref="A16:M16"/>
    <mergeCell ref="A10:C10"/>
    <mergeCell ref="A11:C11"/>
    <mergeCell ref="A12:C12"/>
    <mergeCell ref="D11:H11"/>
    <mergeCell ref="D12:H12"/>
    <mergeCell ref="J10:M10"/>
    <mergeCell ref="J11:M11"/>
    <mergeCell ref="J12:M12"/>
    <mergeCell ref="D10:H10"/>
    <mergeCell ref="A8:C8"/>
  </mergeCells>
  <pageMargins left="0" right="0" top="0" bottom="0" header="0" footer="0"/>
  <pageSetup scale="75" orientation="landscape" r:id="rId3"/>
  <headerFooter>
    <oddFooter>&amp;L&amp;P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767-40A3-4D27-B26E-C6890A848274}">
  <dimension ref="A1:G52"/>
  <sheetViews>
    <sheetView workbookViewId="0">
      <selection activeCell="C14" sqref="C14"/>
    </sheetView>
  </sheetViews>
  <sheetFormatPr baseColWidth="10" defaultRowHeight="15" x14ac:dyDescent="0.25"/>
  <cols>
    <col min="1" max="1" width="12.85546875" bestFit="1" customWidth="1"/>
    <col min="2" max="2" width="25.28515625" bestFit="1" customWidth="1"/>
    <col min="3" max="3" width="26.28515625" bestFit="1" customWidth="1"/>
    <col min="4" max="4" width="81.140625" bestFit="1" customWidth="1"/>
    <col min="5" max="5" width="11.140625" bestFit="1" customWidth="1"/>
    <col min="6" max="6" width="16.7109375" bestFit="1" customWidth="1"/>
  </cols>
  <sheetData>
    <row r="1" spans="1:7" x14ac:dyDescent="0.25">
      <c r="A1" t="s">
        <v>169</v>
      </c>
      <c r="B1" t="s">
        <v>170</v>
      </c>
      <c r="C1" t="s">
        <v>171</v>
      </c>
      <c r="D1" t="s">
        <v>172</v>
      </c>
      <c r="E1" t="s">
        <v>23</v>
      </c>
      <c r="F1" t="s">
        <v>173</v>
      </c>
      <c r="G1" t="s">
        <v>240</v>
      </c>
    </row>
    <row r="2" spans="1:7" x14ac:dyDescent="0.25">
      <c r="A2" s="16" t="s">
        <v>30</v>
      </c>
      <c r="B2" s="1">
        <v>44122101</v>
      </c>
      <c r="C2" s="1">
        <v>92049091</v>
      </c>
      <c r="D2" s="16" t="s">
        <v>191</v>
      </c>
      <c r="E2" s="1">
        <v>3</v>
      </c>
      <c r="F2" s="1">
        <v>2000</v>
      </c>
    </row>
    <row r="3" spans="1:7" x14ac:dyDescent="0.25">
      <c r="A3" s="16" t="s">
        <v>34</v>
      </c>
      <c r="B3" s="1">
        <v>47131812</v>
      </c>
      <c r="C3" s="1">
        <v>92122325</v>
      </c>
      <c r="D3" s="16" t="s">
        <v>192</v>
      </c>
      <c r="E3" s="1">
        <v>50</v>
      </c>
      <c r="F3" s="1">
        <v>2000</v>
      </c>
    </row>
    <row r="4" spans="1:7" x14ac:dyDescent="0.25">
      <c r="A4" s="16" t="s">
        <v>34</v>
      </c>
      <c r="B4" s="1">
        <v>47131812</v>
      </c>
      <c r="C4" s="1">
        <v>92183553</v>
      </c>
      <c r="D4" s="16" t="s">
        <v>193</v>
      </c>
      <c r="E4" s="1">
        <v>150</v>
      </c>
      <c r="F4" s="1">
        <v>400</v>
      </c>
    </row>
    <row r="5" spans="1:7" x14ac:dyDescent="0.25">
      <c r="A5" s="16" t="s">
        <v>34</v>
      </c>
      <c r="B5" s="1">
        <v>47131706</v>
      </c>
      <c r="C5" s="1">
        <v>92175471</v>
      </c>
      <c r="D5" s="16" t="s">
        <v>194</v>
      </c>
      <c r="E5" s="1">
        <v>80</v>
      </c>
      <c r="F5" s="1">
        <v>2300</v>
      </c>
    </row>
    <row r="6" spans="1:7" x14ac:dyDescent="0.25">
      <c r="A6" s="16" t="s">
        <v>195</v>
      </c>
      <c r="B6" s="1">
        <v>46171520</v>
      </c>
      <c r="C6" s="1">
        <v>92084781</v>
      </c>
      <c r="D6" s="16" t="s">
        <v>196</v>
      </c>
      <c r="E6" s="1">
        <v>2</v>
      </c>
      <c r="F6" s="1">
        <v>6000</v>
      </c>
    </row>
    <row r="7" spans="1:7" x14ac:dyDescent="0.25">
      <c r="A7" s="16" t="s">
        <v>197</v>
      </c>
      <c r="B7" s="1">
        <v>46171503</v>
      </c>
      <c r="C7" s="1">
        <v>92148951</v>
      </c>
      <c r="D7" s="16" t="s">
        <v>198</v>
      </c>
      <c r="E7" s="1">
        <v>3</v>
      </c>
      <c r="F7" s="1">
        <v>3000</v>
      </c>
    </row>
    <row r="8" spans="1:7" x14ac:dyDescent="0.25">
      <c r="A8" s="16" t="s">
        <v>30</v>
      </c>
      <c r="B8" s="1">
        <v>44103203</v>
      </c>
      <c r="C8" s="1">
        <v>92033970</v>
      </c>
      <c r="D8" s="16" t="s">
        <v>199</v>
      </c>
      <c r="E8" s="1">
        <v>8</v>
      </c>
      <c r="F8" s="1">
        <v>15000</v>
      </c>
    </row>
    <row r="9" spans="1:7" x14ac:dyDescent="0.25">
      <c r="A9" s="16" t="s">
        <v>34</v>
      </c>
      <c r="B9" s="1">
        <v>14111704</v>
      </c>
      <c r="C9" s="1">
        <v>90030653</v>
      </c>
      <c r="D9" s="16" t="s">
        <v>200</v>
      </c>
      <c r="E9" s="1">
        <v>800</v>
      </c>
      <c r="F9" s="1">
        <v>250</v>
      </c>
    </row>
    <row r="10" spans="1:7" x14ac:dyDescent="0.25">
      <c r="A10" s="16" t="s">
        <v>34</v>
      </c>
      <c r="B10" s="1">
        <v>14111703</v>
      </c>
      <c r="C10" s="1">
        <v>92200026</v>
      </c>
      <c r="D10" s="16" t="s">
        <v>201</v>
      </c>
      <c r="E10" s="1">
        <v>500</v>
      </c>
      <c r="F10" s="1">
        <v>600</v>
      </c>
    </row>
    <row r="11" spans="1:7" x14ac:dyDescent="0.25">
      <c r="A11" s="16" t="s">
        <v>34</v>
      </c>
      <c r="B11" s="1">
        <v>14111705</v>
      </c>
      <c r="C11" s="1">
        <v>92197976</v>
      </c>
      <c r="D11" s="16" t="s">
        <v>202</v>
      </c>
      <c r="E11" s="1">
        <v>400</v>
      </c>
      <c r="F11" s="1">
        <v>150</v>
      </c>
    </row>
    <row r="12" spans="1:7" x14ac:dyDescent="0.25">
      <c r="A12" s="16" t="s">
        <v>203</v>
      </c>
      <c r="B12" s="1">
        <v>51473016</v>
      </c>
      <c r="C12" s="1">
        <v>92156242</v>
      </c>
      <c r="D12" s="16" t="s">
        <v>204</v>
      </c>
      <c r="E12" s="1">
        <v>50</v>
      </c>
      <c r="F12" s="1">
        <v>1000</v>
      </c>
    </row>
    <row r="13" spans="1:7" x14ac:dyDescent="0.25">
      <c r="A13" s="16" t="s">
        <v>29</v>
      </c>
      <c r="B13" s="1">
        <v>14121812</v>
      </c>
      <c r="C13" s="1">
        <v>92077927</v>
      </c>
      <c r="D13" s="16" t="s">
        <v>176</v>
      </c>
      <c r="E13" s="1">
        <v>10</v>
      </c>
      <c r="F13" s="1">
        <v>3000</v>
      </c>
    </row>
    <row r="14" spans="1:7" x14ac:dyDescent="0.25">
      <c r="A14" s="16" t="s">
        <v>34</v>
      </c>
      <c r="B14" s="1">
        <v>47131810</v>
      </c>
      <c r="C14" s="1">
        <v>92178709</v>
      </c>
      <c r="D14" s="16" t="s">
        <v>205</v>
      </c>
      <c r="E14" s="1">
        <v>90</v>
      </c>
      <c r="F14" s="1">
        <v>1000</v>
      </c>
    </row>
    <row r="15" spans="1:7" x14ac:dyDescent="0.25">
      <c r="A15" s="16" t="s">
        <v>34</v>
      </c>
      <c r="B15" s="1">
        <v>47131603</v>
      </c>
      <c r="C15" s="1">
        <v>92183050</v>
      </c>
      <c r="D15" s="16" t="s">
        <v>175</v>
      </c>
      <c r="E15" s="1">
        <v>100</v>
      </c>
      <c r="F15" s="1">
        <v>300</v>
      </c>
    </row>
    <row r="16" spans="1:7" x14ac:dyDescent="0.25">
      <c r="A16" s="16" t="s">
        <v>35</v>
      </c>
      <c r="B16" s="1">
        <v>52152004</v>
      </c>
      <c r="C16" s="1">
        <v>90031450</v>
      </c>
      <c r="D16" s="16" t="s">
        <v>206</v>
      </c>
      <c r="E16" s="1">
        <v>12</v>
      </c>
      <c r="F16" s="1">
        <v>500</v>
      </c>
    </row>
    <row r="17" spans="1:6" x14ac:dyDescent="0.25">
      <c r="A17" s="16" t="s">
        <v>34</v>
      </c>
      <c r="B17" s="1">
        <v>47131608</v>
      </c>
      <c r="C17" s="1">
        <v>92183167</v>
      </c>
      <c r="D17" s="16" t="s">
        <v>207</v>
      </c>
      <c r="E17" s="1">
        <v>5</v>
      </c>
      <c r="F17" s="1">
        <v>5000</v>
      </c>
    </row>
    <row r="18" spans="1:6" x14ac:dyDescent="0.25">
      <c r="A18" s="16" t="s">
        <v>34</v>
      </c>
      <c r="B18" s="1">
        <v>47121701</v>
      </c>
      <c r="C18" s="1">
        <v>92169715</v>
      </c>
      <c r="D18" s="16" t="s">
        <v>208</v>
      </c>
      <c r="E18" s="1">
        <v>350</v>
      </c>
      <c r="F18" s="1">
        <v>500</v>
      </c>
    </row>
    <row r="19" spans="1:6" x14ac:dyDescent="0.25">
      <c r="A19" s="16" t="s">
        <v>34</v>
      </c>
      <c r="B19" s="1">
        <v>47121701</v>
      </c>
      <c r="C19" s="1">
        <v>92169716</v>
      </c>
      <c r="D19" s="16" t="s">
        <v>209</v>
      </c>
      <c r="E19" s="1">
        <v>350</v>
      </c>
      <c r="F19" s="1">
        <v>500</v>
      </c>
    </row>
    <row r="20" spans="1:6" x14ac:dyDescent="0.25">
      <c r="A20" s="16" t="s">
        <v>34</v>
      </c>
      <c r="B20" s="1">
        <v>47121701</v>
      </c>
      <c r="C20" s="1">
        <v>92169717</v>
      </c>
      <c r="D20" s="16" t="s">
        <v>174</v>
      </c>
      <c r="E20" s="1">
        <v>350</v>
      </c>
      <c r="F20" s="1">
        <v>500</v>
      </c>
    </row>
    <row r="21" spans="1:6" x14ac:dyDescent="0.25">
      <c r="A21" s="16" t="s">
        <v>34</v>
      </c>
      <c r="B21" s="1">
        <v>47121701</v>
      </c>
      <c r="C21" s="1">
        <v>92169637</v>
      </c>
      <c r="D21" s="16" t="s">
        <v>210</v>
      </c>
      <c r="E21" s="1">
        <v>300</v>
      </c>
      <c r="F21" s="1">
        <v>600</v>
      </c>
    </row>
    <row r="22" spans="1:6" x14ac:dyDescent="0.25">
      <c r="A22" s="16" t="s">
        <v>35</v>
      </c>
      <c r="B22" s="1">
        <v>52152102</v>
      </c>
      <c r="C22" s="1">
        <v>92106593</v>
      </c>
      <c r="D22" s="16" t="s">
        <v>211</v>
      </c>
      <c r="E22" s="1">
        <v>24</v>
      </c>
      <c r="F22" s="1">
        <v>200</v>
      </c>
    </row>
    <row r="23" spans="1:6" x14ac:dyDescent="0.25">
      <c r="A23" s="16" t="s">
        <v>35</v>
      </c>
      <c r="B23" s="1">
        <v>48101905</v>
      </c>
      <c r="C23" s="1">
        <v>92204073</v>
      </c>
      <c r="D23" s="16" t="s">
        <v>212</v>
      </c>
      <c r="E23" s="1">
        <v>24</v>
      </c>
      <c r="F23" s="1">
        <v>1000</v>
      </c>
    </row>
    <row r="24" spans="1:6" x14ac:dyDescent="0.25">
      <c r="A24" s="16" t="s">
        <v>35</v>
      </c>
      <c r="B24" s="1">
        <v>52141526</v>
      </c>
      <c r="C24" s="1">
        <v>92172318</v>
      </c>
      <c r="D24" s="16" t="s">
        <v>213</v>
      </c>
      <c r="E24" s="1">
        <v>2</v>
      </c>
      <c r="F24" s="1">
        <v>15000</v>
      </c>
    </row>
    <row r="25" spans="1:6" x14ac:dyDescent="0.25">
      <c r="A25" s="16" t="s">
        <v>35</v>
      </c>
      <c r="B25" s="1">
        <v>52151709</v>
      </c>
      <c r="C25" s="1">
        <v>92190771</v>
      </c>
      <c r="D25" s="16" t="s">
        <v>214</v>
      </c>
      <c r="E25" s="1">
        <v>2</v>
      </c>
      <c r="F25" s="1">
        <v>8000</v>
      </c>
    </row>
    <row r="26" spans="1:6" x14ac:dyDescent="0.25">
      <c r="A26" s="16" t="s">
        <v>35</v>
      </c>
      <c r="B26" s="1">
        <v>52151704</v>
      </c>
      <c r="C26" s="1">
        <v>92181841</v>
      </c>
      <c r="D26" s="16" t="s">
        <v>215</v>
      </c>
      <c r="E26" s="1">
        <v>2</v>
      </c>
      <c r="F26" s="1">
        <v>3000</v>
      </c>
    </row>
    <row r="27" spans="1:6" x14ac:dyDescent="0.25">
      <c r="A27" s="16" t="s">
        <v>35</v>
      </c>
      <c r="B27" s="1">
        <v>48101915</v>
      </c>
      <c r="C27" s="1">
        <v>92105627</v>
      </c>
      <c r="D27" s="16" t="s">
        <v>216</v>
      </c>
      <c r="E27" s="1">
        <v>4</v>
      </c>
      <c r="F27" s="1">
        <v>2000</v>
      </c>
    </row>
    <row r="28" spans="1:6" x14ac:dyDescent="0.25">
      <c r="A28" s="16" t="s">
        <v>35</v>
      </c>
      <c r="B28" s="1">
        <v>52151611</v>
      </c>
      <c r="C28" s="1">
        <v>92201146</v>
      </c>
      <c r="D28" s="16" t="s">
        <v>217</v>
      </c>
      <c r="E28" s="1">
        <v>2</v>
      </c>
      <c r="F28" s="1">
        <v>2000</v>
      </c>
    </row>
    <row r="29" spans="1:6" x14ac:dyDescent="0.25">
      <c r="A29" s="16" t="s">
        <v>35</v>
      </c>
      <c r="B29" s="1">
        <v>52152008</v>
      </c>
      <c r="C29" s="1">
        <v>92193791</v>
      </c>
      <c r="D29" s="16" t="s">
        <v>218</v>
      </c>
      <c r="E29" s="1">
        <v>2</v>
      </c>
      <c r="F29" s="1">
        <v>5000</v>
      </c>
    </row>
    <row r="30" spans="1:6" x14ac:dyDescent="0.25">
      <c r="A30" s="16" t="s">
        <v>34</v>
      </c>
      <c r="B30" s="1">
        <v>14111703</v>
      </c>
      <c r="C30" s="1">
        <v>92122322</v>
      </c>
      <c r="D30" s="16" t="s">
        <v>219</v>
      </c>
      <c r="E30" s="1">
        <v>1100</v>
      </c>
      <c r="F30" s="1">
        <v>1500</v>
      </c>
    </row>
    <row r="31" spans="1:6" x14ac:dyDescent="0.25">
      <c r="A31" s="16" t="s">
        <v>34</v>
      </c>
      <c r="B31" s="1">
        <v>14111704</v>
      </c>
      <c r="C31" s="1">
        <v>92139803</v>
      </c>
      <c r="D31" s="16" t="s">
        <v>220</v>
      </c>
      <c r="E31" s="1">
        <v>1500</v>
      </c>
      <c r="F31" s="1">
        <v>1000</v>
      </c>
    </row>
    <row r="32" spans="1:6" x14ac:dyDescent="0.25">
      <c r="A32" s="16" t="s">
        <v>34</v>
      </c>
      <c r="B32" s="1">
        <v>47131807</v>
      </c>
      <c r="C32" s="1">
        <v>92199858</v>
      </c>
      <c r="D32" s="16" t="s">
        <v>221</v>
      </c>
      <c r="E32" s="1">
        <v>100</v>
      </c>
      <c r="F32" s="1">
        <v>2000</v>
      </c>
    </row>
    <row r="33" spans="1:6" x14ac:dyDescent="0.25">
      <c r="A33" s="16" t="s">
        <v>34</v>
      </c>
      <c r="B33" s="1">
        <v>47131803</v>
      </c>
      <c r="C33" s="1">
        <v>92200203</v>
      </c>
      <c r="D33" s="16" t="s">
        <v>222</v>
      </c>
      <c r="E33" s="1">
        <v>100</v>
      </c>
      <c r="F33" s="1">
        <v>2000</v>
      </c>
    </row>
    <row r="34" spans="1:6" x14ac:dyDescent="0.25">
      <c r="A34" s="16" t="s">
        <v>30</v>
      </c>
      <c r="B34" s="1">
        <v>43212299</v>
      </c>
      <c r="C34" s="1">
        <v>92082559</v>
      </c>
      <c r="D34" s="16" t="s">
        <v>223</v>
      </c>
      <c r="E34" s="1">
        <v>10</v>
      </c>
      <c r="F34" s="1">
        <v>38000</v>
      </c>
    </row>
    <row r="35" spans="1:6" x14ac:dyDescent="0.25">
      <c r="A35" s="16" t="s">
        <v>224</v>
      </c>
      <c r="B35" s="1">
        <v>81112099</v>
      </c>
      <c r="C35" s="1">
        <v>92220429</v>
      </c>
      <c r="D35" s="16" t="s">
        <v>225</v>
      </c>
      <c r="E35" s="1">
        <v>20</v>
      </c>
      <c r="F35" s="1">
        <v>10000</v>
      </c>
    </row>
    <row r="36" spans="1:6" x14ac:dyDescent="0.25">
      <c r="A36" s="16" t="s">
        <v>28</v>
      </c>
      <c r="B36" s="1">
        <v>40101701</v>
      </c>
      <c r="C36" s="1">
        <v>92096018</v>
      </c>
      <c r="D36" s="16" t="s">
        <v>226</v>
      </c>
      <c r="E36" s="1"/>
      <c r="F36" s="1">
        <v>2500000</v>
      </c>
    </row>
    <row r="37" spans="1:6" x14ac:dyDescent="0.25">
      <c r="A37" s="16" t="s">
        <v>29</v>
      </c>
      <c r="B37" s="1">
        <v>44122036</v>
      </c>
      <c r="C37" s="1">
        <v>92171083</v>
      </c>
      <c r="D37" s="16" t="s">
        <v>227</v>
      </c>
      <c r="E37" s="1">
        <v>200</v>
      </c>
      <c r="F37" s="1">
        <v>1050</v>
      </c>
    </row>
    <row r="38" spans="1:6" x14ac:dyDescent="0.25">
      <c r="A38" s="16" t="s">
        <v>29</v>
      </c>
      <c r="B38" s="1">
        <v>44122036</v>
      </c>
      <c r="C38" s="1">
        <v>92211265</v>
      </c>
      <c r="D38" s="16" t="s">
        <v>228</v>
      </c>
      <c r="E38" s="1">
        <v>100</v>
      </c>
      <c r="F38" s="1">
        <v>2300</v>
      </c>
    </row>
    <row r="39" spans="1:6" x14ac:dyDescent="0.25">
      <c r="A39" s="16" t="s">
        <v>28</v>
      </c>
      <c r="B39" s="1">
        <v>44101603</v>
      </c>
      <c r="C39" s="1">
        <v>92217900</v>
      </c>
      <c r="D39" s="16" t="s">
        <v>229</v>
      </c>
      <c r="E39" s="1"/>
      <c r="F39" s="1">
        <v>3000000</v>
      </c>
    </row>
    <row r="40" spans="1:6" x14ac:dyDescent="0.25">
      <c r="A40" s="16" t="s">
        <v>230</v>
      </c>
      <c r="B40" s="1">
        <v>72101516</v>
      </c>
      <c r="C40" s="1">
        <v>92019992</v>
      </c>
      <c r="D40" s="16" t="s">
        <v>231</v>
      </c>
      <c r="E40" s="1">
        <v>1</v>
      </c>
      <c r="F40" s="1">
        <v>3500000</v>
      </c>
    </row>
    <row r="41" spans="1:6" x14ac:dyDescent="0.25">
      <c r="A41" s="16" t="s">
        <v>203</v>
      </c>
      <c r="B41" s="1">
        <v>51201608</v>
      </c>
      <c r="C41" s="1">
        <v>92187827</v>
      </c>
      <c r="D41" s="16" t="s">
        <v>232</v>
      </c>
      <c r="E41" s="1">
        <v>350</v>
      </c>
      <c r="F41" s="1">
        <v>10000</v>
      </c>
    </row>
    <row r="42" spans="1:6" x14ac:dyDescent="0.25">
      <c r="A42" s="16" t="s">
        <v>233</v>
      </c>
      <c r="B42" s="1">
        <v>85161501</v>
      </c>
      <c r="C42" s="1">
        <v>92055725</v>
      </c>
      <c r="D42" s="16" t="s">
        <v>234</v>
      </c>
      <c r="E42" s="1">
        <v>1</v>
      </c>
      <c r="F42" s="1">
        <v>1800000</v>
      </c>
    </row>
    <row r="43" spans="1:6" x14ac:dyDescent="0.25">
      <c r="A43" s="16" t="s">
        <v>233</v>
      </c>
      <c r="B43" s="1">
        <v>85161501</v>
      </c>
      <c r="C43" s="1">
        <v>92055724</v>
      </c>
      <c r="D43" s="16" t="s">
        <v>235</v>
      </c>
      <c r="E43" s="1">
        <v>1</v>
      </c>
      <c r="F43" s="1">
        <v>685752</v>
      </c>
    </row>
    <row r="44" spans="1:6" x14ac:dyDescent="0.25">
      <c r="A44" s="16" t="s">
        <v>236</v>
      </c>
      <c r="B44" s="1">
        <v>76121901</v>
      </c>
      <c r="C44" s="1">
        <v>92008750</v>
      </c>
      <c r="D44" s="16" t="s">
        <v>237</v>
      </c>
      <c r="E44" s="1">
        <v>30</v>
      </c>
      <c r="F44" s="1">
        <v>14000</v>
      </c>
    </row>
    <row r="45" spans="1:6" x14ac:dyDescent="0.25">
      <c r="A45" s="16" t="s">
        <v>30</v>
      </c>
      <c r="B45" s="1">
        <v>44111907</v>
      </c>
      <c r="C45" s="1">
        <v>92106644</v>
      </c>
      <c r="D45" s="16" t="s">
        <v>238</v>
      </c>
      <c r="E45" s="1">
        <v>2</v>
      </c>
      <c r="F45" s="1">
        <v>15000</v>
      </c>
    </row>
    <row r="49" spans="6:6" x14ac:dyDescent="0.25">
      <c r="F49" s="18"/>
    </row>
    <row r="51" spans="6:6" x14ac:dyDescent="0.25">
      <c r="F51" s="19"/>
    </row>
    <row r="52" spans="6:6" x14ac:dyDescent="0.25">
      <c r="F52" s="1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F540-05F9-4FC3-A733-C631FF9C4482}">
  <dimension ref="A1:E130"/>
  <sheetViews>
    <sheetView topLeftCell="A111" workbookViewId="0">
      <selection activeCell="A112" sqref="A112"/>
    </sheetView>
  </sheetViews>
  <sheetFormatPr baseColWidth="10" defaultRowHeight="15" x14ac:dyDescent="0.25"/>
  <cols>
    <col min="1" max="1" width="12.85546875" bestFit="1" customWidth="1"/>
    <col min="2" max="2" width="12" bestFit="1" customWidth="1"/>
    <col min="3" max="3" width="81.140625" bestFit="1" customWidth="1"/>
    <col min="4" max="4" width="11.140625" bestFit="1" customWidth="1"/>
    <col min="5" max="5" width="16.5703125" bestFit="1" customWidth="1"/>
  </cols>
  <sheetData>
    <row r="1" spans="1:5" x14ac:dyDescent="0.25">
      <c r="A1" t="s">
        <v>16</v>
      </c>
      <c r="B1" t="s">
        <v>41</v>
      </c>
      <c r="C1" t="s">
        <v>42</v>
      </c>
      <c r="D1" t="s">
        <v>23</v>
      </c>
      <c r="E1" t="s">
        <v>43</v>
      </c>
    </row>
    <row r="2" spans="1:5" x14ac:dyDescent="0.25">
      <c r="A2" s="16" t="s">
        <v>33</v>
      </c>
      <c r="B2" s="1">
        <v>9212591200000000</v>
      </c>
      <c r="C2" s="16" t="s">
        <v>44</v>
      </c>
      <c r="D2" s="1">
        <v>25</v>
      </c>
      <c r="E2" s="1">
        <v>535.59</v>
      </c>
    </row>
    <row r="3" spans="1:5" x14ac:dyDescent="0.25">
      <c r="A3" s="16" t="s">
        <v>31</v>
      </c>
      <c r="B3" s="1">
        <v>9212567900000010</v>
      </c>
      <c r="C3" s="16" t="s">
        <v>161</v>
      </c>
      <c r="D3" s="1"/>
      <c r="E3" s="1">
        <v>9044.8799999999992</v>
      </c>
    </row>
    <row r="4" spans="1:5" x14ac:dyDescent="0.25">
      <c r="A4" s="16" t="s">
        <v>30</v>
      </c>
      <c r="B4" s="1">
        <v>9002895500000070</v>
      </c>
      <c r="C4" s="16" t="s">
        <v>46</v>
      </c>
      <c r="D4" s="1">
        <v>17</v>
      </c>
      <c r="E4" s="1">
        <v>345.01</v>
      </c>
    </row>
    <row r="5" spans="1:5" x14ac:dyDescent="0.25">
      <c r="A5" s="16" t="s">
        <v>30</v>
      </c>
      <c r="B5" s="1">
        <v>9206833000000030</v>
      </c>
      <c r="C5" s="16" t="s">
        <v>48</v>
      </c>
      <c r="D5" s="1">
        <v>35</v>
      </c>
      <c r="E5" s="1">
        <v>680.56</v>
      </c>
    </row>
    <row r="6" spans="1:5" x14ac:dyDescent="0.25">
      <c r="A6" s="16" t="s">
        <v>30</v>
      </c>
      <c r="B6" s="1">
        <v>9206833100000030</v>
      </c>
      <c r="C6" s="16" t="s">
        <v>49</v>
      </c>
      <c r="D6" s="1">
        <v>35</v>
      </c>
      <c r="E6" s="1">
        <v>680.56</v>
      </c>
    </row>
    <row r="7" spans="1:5" x14ac:dyDescent="0.25">
      <c r="A7" s="16" t="s">
        <v>30</v>
      </c>
      <c r="B7" s="1">
        <v>9206833200000020</v>
      </c>
      <c r="C7" s="16" t="s">
        <v>50</v>
      </c>
      <c r="D7" s="1">
        <v>29</v>
      </c>
      <c r="E7" s="1">
        <v>680.56</v>
      </c>
    </row>
    <row r="8" spans="1:5" x14ac:dyDescent="0.25">
      <c r="A8" s="16" t="s">
        <v>30</v>
      </c>
      <c r="B8" s="1">
        <v>9212089100000000</v>
      </c>
      <c r="C8" s="16" t="s">
        <v>54</v>
      </c>
      <c r="D8" s="1">
        <v>3</v>
      </c>
      <c r="E8" s="1">
        <v>889.24</v>
      </c>
    </row>
    <row r="9" spans="1:5" x14ac:dyDescent="0.25">
      <c r="A9" s="16" t="s">
        <v>30</v>
      </c>
      <c r="B9" s="1">
        <v>9212089000000000</v>
      </c>
      <c r="C9" s="16" t="s">
        <v>55</v>
      </c>
      <c r="D9" s="1">
        <v>15</v>
      </c>
      <c r="E9" s="1">
        <v>301.42</v>
      </c>
    </row>
    <row r="10" spans="1:5" x14ac:dyDescent="0.25">
      <c r="A10" s="16" t="s">
        <v>30</v>
      </c>
      <c r="B10" s="1">
        <v>9204916500000020</v>
      </c>
      <c r="C10" s="16" t="s">
        <v>58</v>
      </c>
      <c r="D10" s="1">
        <v>20</v>
      </c>
      <c r="E10" s="1">
        <v>564.75</v>
      </c>
    </row>
    <row r="11" spans="1:5" x14ac:dyDescent="0.25">
      <c r="A11" s="16" t="s">
        <v>30</v>
      </c>
      <c r="B11" s="1">
        <v>9212582200000010</v>
      </c>
      <c r="C11" s="16" t="s">
        <v>60</v>
      </c>
      <c r="D11" s="1">
        <v>20</v>
      </c>
      <c r="E11" s="1">
        <v>264.66000000000003</v>
      </c>
    </row>
    <row r="12" spans="1:5" x14ac:dyDescent="0.25">
      <c r="A12" s="16" t="s">
        <v>30</v>
      </c>
      <c r="B12" s="1">
        <v>9212582400000010</v>
      </c>
      <c r="C12" s="16" t="s">
        <v>61</v>
      </c>
      <c r="D12" s="1">
        <v>20</v>
      </c>
      <c r="E12" s="1">
        <v>570</v>
      </c>
    </row>
    <row r="13" spans="1:5" x14ac:dyDescent="0.25">
      <c r="A13" s="16" t="s">
        <v>30</v>
      </c>
      <c r="B13" s="1">
        <v>9212582300000000</v>
      </c>
      <c r="C13" s="16" t="s">
        <v>63</v>
      </c>
      <c r="D13" s="1">
        <v>100</v>
      </c>
      <c r="E13" s="1">
        <v>573.41</v>
      </c>
    </row>
    <row r="14" spans="1:5" x14ac:dyDescent="0.25">
      <c r="A14" s="16" t="s">
        <v>30</v>
      </c>
      <c r="B14" s="1">
        <v>9212580200000010</v>
      </c>
      <c r="C14" s="16" t="s">
        <v>65</v>
      </c>
      <c r="D14" s="1">
        <v>31</v>
      </c>
      <c r="E14" s="1">
        <v>145.68</v>
      </c>
    </row>
    <row r="15" spans="1:5" x14ac:dyDescent="0.25">
      <c r="A15" s="16" t="s">
        <v>30</v>
      </c>
      <c r="B15" s="1">
        <v>9003385500000040</v>
      </c>
      <c r="C15" s="16" t="s">
        <v>67</v>
      </c>
      <c r="D15" s="1">
        <v>34</v>
      </c>
      <c r="E15" s="1">
        <v>131.62</v>
      </c>
    </row>
    <row r="16" spans="1:5" x14ac:dyDescent="0.25">
      <c r="A16" s="16" t="s">
        <v>30</v>
      </c>
      <c r="B16" s="1">
        <v>9212579600000000</v>
      </c>
      <c r="C16" s="16" t="s">
        <v>69</v>
      </c>
      <c r="D16" s="1">
        <v>41</v>
      </c>
      <c r="E16" s="1">
        <v>256.26</v>
      </c>
    </row>
    <row r="17" spans="1:5" x14ac:dyDescent="0.25">
      <c r="A17" s="16" t="s">
        <v>30</v>
      </c>
      <c r="B17" s="1">
        <v>9212579200000000</v>
      </c>
      <c r="C17" s="16" t="s">
        <v>71</v>
      </c>
      <c r="D17" s="1">
        <v>4</v>
      </c>
      <c r="E17" s="1">
        <v>9223.56</v>
      </c>
    </row>
    <row r="18" spans="1:5" x14ac:dyDescent="0.25">
      <c r="A18" s="16" t="s">
        <v>30</v>
      </c>
      <c r="B18" s="1">
        <v>9212580300000010</v>
      </c>
      <c r="C18" s="16" t="s">
        <v>72</v>
      </c>
      <c r="D18" s="1">
        <v>16</v>
      </c>
      <c r="E18" s="1">
        <v>945.23</v>
      </c>
    </row>
    <row r="19" spans="1:5" x14ac:dyDescent="0.25">
      <c r="A19" s="16" t="s">
        <v>30</v>
      </c>
      <c r="B19" s="1">
        <v>9212579700000010</v>
      </c>
      <c r="C19" s="16" t="s">
        <v>73</v>
      </c>
      <c r="D19" s="1">
        <v>10</v>
      </c>
      <c r="E19" s="1">
        <v>387</v>
      </c>
    </row>
    <row r="20" spans="1:5" x14ac:dyDescent="0.25">
      <c r="A20" s="16" t="s">
        <v>30</v>
      </c>
      <c r="B20" s="1">
        <v>9209557900000040</v>
      </c>
      <c r="C20" s="16" t="s">
        <v>74</v>
      </c>
      <c r="D20" s="1">
        <v>2</v>
      </c>
      <c r="E20" s="1">
        <v>15136.49</v>
      </c>
    </row>
    <row r="21" spans="1:5" x14ac:dyDescent="0.25">
      <c r="A21" s="16" t="s">
        <v>30</v>
      </c>
      <c r="B21" s="1">
        <v>9212581400000000</v>
      </c>
      <c r="C21" s="16" t="s">
        <v>75</v>
      </c>
      <c r="D21" s="1">
        <v>10</v>
      </c>
      <c r="E21" s="1">
        <v>1076.51</v>
      </c>
    </row>
    <row r="22" spans="1:5" x14ac:dyDescent="0.25">
      <c r="A22" s="16" t="s">
        <v>30</v>
      </c>
      <c r="B22" s="1">
        <v>9202661000000020</v>
      </c>
      <c r="C22" s="16" t="s">
        <v>155</v>
      </c>
      <c r="D22" s="1">
        <v>10</v>
      </c>
      <c r="E22" s="1">
        <v>799.37</v>
      </c>
    </row>
    <row r="23" spans="1:5" x14ac:dyDescent="0.25">
      <c r="A23" s="16" t="s">
        <v>30</v>
      </c>
      <c r="B23" s="1">
        <v>9206905100000130</v>
      </c>
      <c r="C23" s="16" t="s">
        <v>76</v>
      </c>
      <c r="D23" s="1">
        <v>50</v>
      </c>
      <c r="E23" s="1">
        <v>451.8</v>
      </c>
    </row>
    <row r="24" spans="1:5" x14ac:dyDescent="0.25">
      <c r="A24" s="16" t="s">
        <v>30</v>
      </c>
      <c r="B24" s="1">
        <v>9212582000000000</v>
      </c>
      <c r="C24" s="16" t="s">
        <v>163</v>
      </c>
      <c r="D24" s="1">
        <v>59</v>
      </c>
      <c r="E24" s="1">
        <v>347.52</v>
      </c>
    </row>
    <row r="25" spans="1:5" x14ac:dyDescent="0.25">
      <c r="A25" s="16" t="s">
        <v>30</v>
      </c>
      <c r="B25" s="1">
        <v>9212577500000000</v>
      </c>
      <c r="C25" s="16" t="s">
        <v>77</v>
      </c>
      <c r="D25" s="1">
        <v>20</v>
      </c>
      <c r="E25" s="1">
        <v>471.38</v>
      </c>
    </row>
    <row r="26" spans="1:5" x14ac:dyDescent="0.25">
      <c r="A26" s="16" t="s">
        <v>30</v>
      </c>
      <c r="B26" s="1">
        <v>9212577600000010</v>
      </c>
      <c r="C26" s="16" t="s">
        <v>78</v>
      </c>
      <c r="D26" s="1">
        <v>20</v>
      </c>
      <c r="E26" s="1">
        <v>151.24</v>
      </c>
    </row>
    <row r="27" spans="1:5" x14ac:dyDescent="0.25">
      <c r="A27" s="16" t="s">
        <v>30</v>
      </c>
      <c r="B27" s="1">
        <v>9212602100000000</v>
      </c>
      <c r="C27" s="16" t="s">
        <v>79</v>
      </c>
      <c r="D27" s="1">
        <v>30</v>
      </c>
      <c r="E27" s="1">
        <v>367.96</v>
      </c>
    </row>
    <row r="28" spans="1:5" x14ac:dyDescent="0.25">
      <c r="A28" s="16" t="s">
        <v>30</v>
      </c>
      <c r="B28" s="1">
        <v>9212581200000000</v>
      </c>
      <c r="C28" s="16" t="s">
        <v>187</v>
      </c>
      <c r="D28" s="1">
        <v>10</v>
      </c>
      <c r="E28" s="1">
        <v>493.68</v>
      </c>
    </row>
    <row r="29" spans="1:5" x14ac:dyDescent="0.25">
      <c r="A29" s="16" t="s">
        <v>30</v>
      </c>
      <c r="B29" s="1">
        <v>9212581100000000</v>
      </c>
      <c r="C29" s="16" t="s">
        <v>156</v>
      </c>
      <c r="D29" s="1">
        <v>4</v>
      </c>
      <c r="E29" s="1">
        <v>682.77</v>
      </c>
    </row>
    <row r="30" spans="1:5" x14ac:dyDescent="0.25">
      <c r="A30" s="16" t="s">
        <v>30</v>
      </c>
      <c r="B30" s="1">
        <v>9212581300000000</v>
      </c>
      <c r="C30" s="16" t="s">
        <v>164</v>
      </c>
      <c r="D30" s="1">
        <v>4</v>
      </c>
      <c r="E30" s="1">
        <v>319.92</v>
      </c>
    </row>
    <row r="31" spans="1:5" x14ac:dyDescent="0.25">
      <c r="A31" s="16" t="s">
        <v>30</v>
      </c>
      <c r="B31" s="1">
        <v>9212580800000010</v>
      </c>
      <c r="C31" s="16" t="s">
        <v>83</v>
      </c>
      <c r="D31" s="1">
        <v>10</v>
      </c>
      <c r="E31" s="1">
        <v>1084.46</v>
      </c>
    </row>
    <row r="32" spans="1:5" x14ac:dyDescent="0.25">
      <c r="A32" s="16" t="s">
        <v>30</v>
      </c>
      <c r="B32" s="1">
        <v>9212533100000000</v>
      </c>
      <c r="C32" s="16" t="s">
        <v>84</v>
      </c>
      <c r="D32" s="1">
        <v>5</v>
      </c>
      <c r="E32" s="1">
        <v>2369.37</v>
      </c>
    </row>
    <row r="33" spans="1:5" x14ac:dyDescent="0.25">
      <c r="A33" s="16" t="s">
        <v>30</v>
      </c>
      <c r="B33" s="1">
        <v>9212533200000000</v>
      </c>
      <c r="C33" s="16" t="s">
        <v>85</v>
      </c>
      <c r="D33" s="1">
        <v>5</v>
      </c>
      <c r="E33" s="1">
        <v>2369.37</v>
      </c>
    </row>
    <row r="34" spans="1:5" x14ac:dyDescent="0.25">
      <c r="A34" s="16" t="s">
        <v>30</v>
      </c>
      <c r="B34" s="1">
        <v>9212533400000000</v>
      </c>
      <c r="C34" s="16" t="s">
        <v>86</v>
      </c>
      <c r="D34" s="1">
        <v>5</v>
      </c>
      <c r="E34" s="1">
        <v>2369.37</v>
      </c>
    </row>
    <row r="35" spans="1:5" x14ac:dyDescent="0.25">
      <c r="A35" s="16" t="s">
        <v>30</v>
      </c>
      <c r="B35" s="1">
        <v>9212533000000000</v>
      </c>
      <c r="C35" s="16" t="s">
        <v>87</v>
      </c>
      <c r="D35" s="1">
        <v>5</v>
      </c>
      <c r="E35" s="1">
        <v>2520.6</v>
      </c>
    </row>
    <row r="36" spans="1:5" x14ac:dyDescent="0.25">
      <c r="A36" s="16" t="s">
        <v>30</v>
      </c>
      <c r="B36" s="1">
        <v>9212532900000000</v>
      </c>
      <c r="C36" s="16" t="s">
        <v>88</v>
      </c>
      <c r="D36" s="1">
        <v>5</v>
      </c>
      <c r="E36" s="1">
        <v>2520.6</v>
      </c>
    </row>
    <row r="37" spans="1:5" x14ac:dyDescent="0.25">
      <c r="A37" s="16" t="s">
        <v>30</v>
      </c>
      <c r="B37" s="1">
        <v>9212533300000000</v>
      </c>
      <c r="C37" s="16" t="s">
        <v>89</v>
      </c>
      <c r="D37" s="1">
        <v>5</v>
      </c>
      <c r="E37" s="1">
        <v>2520.6</v>
      </c>
    </row>
    <row r="38" spans="1:5" x14ac:dyDescent="0.25">
      <c r="A38" s="16" t="s">
        <v>30</v>
      </c>
      <c r="B38" s="1">
        <v>9212498300000000</v>
      </c>
      <c r="C38" s="16" t="s">
        <v>90</v>
      </c>
      <c r="D38" s="1">
        <v>5</v>
      </c>
      <c r="E38" s="1">
        <v>1991.28</v>
      </c>
    </row>
    <row r="39" spans="1:5" x14ac:dyDescent="0.25">
      <c r="A39" s="16" t="s">
        <v>30</v>
      </c>
      <c r="B39" s="1">
        <v>9212498200000000</v>
      </c>
      <c r="C39" s="16" t="s">
        <v>91</v>
      </c>
      <c r="D39" s="1">
        <v>5</v>
      </c>
      <c r="E39" s="1">
        <v>1991.28</v>
      </c>
    </row>
    <row r="40" spans="1:5" x14ac:dyDescent="0.25">
      <c r="A40" s="16" t="s">
        <v>30</v>
      </c>
      <c r="B40" s="1">
        <v>9212570400000010</v>
      </c>
      <c r="C40" s="16" t="s">
        <v>93</v>
      </c>
      <c r="D40" s="1">
        <v>21</v>
      </c>
      <c r="E40" s="1">
        <v>37.82</v>
      </c>
    </row>
    <row r="41" spans="1:5" x14ac:dyDescent="0.25">
      <c r="A41" s="16" t="s">
        <v>30</v>
      </c>
      <c r="B41" s="1">
        <v>9212570500000000</v>
      </c>
      <c r="C41" s="16" t="s">
        <v>94</v>
      </c>
      <c r="D41" s="1">
        <v>21</v>
      </c>
      <c r="E41" s="1">
        <v>52.13</v>
      </c>
    </row>
    <row r="42" spans="1:5" x14ac:dyDescent="0.25">
      <c r="A42" s="16" t="s">
        <v>30</v>
      </c>
      <c r="B42" s="1">
        <v>9212601000000020</v>
      </c>
      <c r="C42" s="16" t="s">
        <v>96</v>
      </c>
      <c r="D42" s="1">
        <v>50</v>
      </c>
      <c r="E42" s="1">
        <v>418.59</v>
      </c>
    </row>
    <row r="43" spans="1:5" x14ac:dyDescent="0.25">
      <c r="A43" s="16" t="s">
        <v>30</v>
      </c>
      <c r="B43" s="1">
        <v>9212570300000000</v>
      </c>
      <c r="C43" s="16" t="s">
        <v>97</v>
      </c>
      <c r="D43" s="1"/>
      <c r="E43" s="1">
        <v>2101.94</v>
      </c>
    </row>
    <row r="44" spans="1:5" x14ac:dyDescent="0.25">
      <c r="A44" s="16" t="s">
        <v>30</v>
      </c>
      <c r="B44" s="1">
        <v>9212570100000000</v>
      </c>
      <c r="C44" s="16" t="s">
        <v>98</v>
      </c>
      <c r="D44" s="1"/>
      <c r="E44" s="1">
        <v>4985.87</v>
      </c>
    </row>
    <row r="45" spans="1:5" x14ac:dyDescent="0.25">
      <c r="A45" s="16" t="s">
        <v>30</v>
      </c>
      <c r="B45" s="1">
        <v>9212591000000000</v>
      </c>
      <c r="C45" s="16" t="s">
        <v>99</v>
      </c>
      <c r="D45" s="1"/>
      <c r="E45" s="1">
        <v>21034.61</v>
      </c>
    </row>
    <row r="46" spans="1:5" x14ac:dyDescent="0.25">
      <c r="A46" s="16" t="s">
        <v>30</v>
      </c>
      <c r="B46" s="1">
        <v>9212569900000000</v>
      </c>
      <c r="C46" s="16" t="s">
        <v>101</v>
      </c>
      <c r="D46" s="1">
        <v>7</v>
      </c>
      <c r="E46" s="1">
        <v>1155.28</v>
      </c>
    </row>
    <row r="47" spans="1:5" x14ac:dyDescent="0.25">
      <c r="A47" s="16" t="s">
        <v>30</v>
      </c>
      <c r="B47" s="1">
        <v>9212577100000000</v>
      </c>
      <c r="C47" s="16" t="s">
        <v>102</v>
      </c>
      <c r="D47" s="1">
        <v>10</v>
      </c>
      <c r="E47" s="1">
        <v>5230.26</v>
      </c>
    </row>
    <row r="48" spans="1:5" x14ac:dyDescent="0.25">
      <c r="A48" s="16" t="s">
        <v>30</v>
      </c>
      <c r="B48" s="1">
        <v>9212662600000000</v>
      </c>
      <c r="C48" s="16" t="s">
        <v>103</v>
      </c>
      <c r="D48" s="1"/>
      <c r="E48" s="1">
        <v>187.05</v>
      </c>
    </row>
    <row r="49" spans="1:5" x14ac:dyDescent="0.25">
      <c r="A49" s="16" t="s">
        <v>30</v>
      </c>
      <c r="B49" s="1">
        <v>9212569000000000</v>
      </c>
      <c r="C49" s="16" t="s">
        <v>104</v>
      </c>
      <c r="D49" s="1">
        <v>4</v>
      </c>
      <c r="E49" s="1">
        <v>1528.59</v>
      </c>
    </row>
    <row r="50" spans="1:5" x14ac:dyDescent="0.25">
      <c r="A50" s="16" t="s">
        <v>30</v>
      </c>
      <c r="B50" s="1">
        <v>9212581000000000</v>
      </c>
      <c r="C50" s="16" t="s">
        <v>105</v>
      </c>
      <c r="D50" s="1">
        <v>3</v>
      </c>
      <c r="E50" s="1">
        <v>4007.76</v>
      </c>
    </row>
    <row r="51" spans="1:5" x14ac:dyDescent="0.25">
      <c r="A51" s="16" t="s">
        <v>30</v>
      </c>
      <c r="B51" s="1">
        <v>9212580900000000</v>
      </c>
      <c r="C51" s="16" t="s">
        <v>166</v>
      </c>
      <c r="D51" s="1">
        <v>3</v>
      </c>
      <c r="E51" s="1">
        <v>4007.76</v>
      </c>
    </row>
    <row r="52" spans="1:5" x14ac:dyDescent="0.25">
      <c r="A52" s="16" t="s">
        <v>30</v>
      </c>
      <c r="B52" s="1">
        <v>9212580000000000</v>
      </c>
      <c r="C52" s="16" t="s">
        <v>107</v>
      </c>
      <c r="D52" s="1">
        <v>3</v>
      </c>
      <c r="E52" s="1">
        <v>179.59</v>
      </c>
    </row>
    <row r="53" spans="1:5" x14ac:dyDescent="0.25">
      <c r="A53" s="16" t="s">
        <v>30</v>
      </c>
      <c r="B53" s="1">
        <v>9212579900000000</v>
      </c>
      <c r="C53" s="16" t="s">
        <v>109</v>
      </c>
      <c r="D53" s="1">
        <v>1</v>
      </c>
      <c r="E53" s="1">
        <v>273.07</v>
      </c>
    </row>
    <row r="54" spans="1:5" x14ac:dyDescent="0.25">
      <c r="A54" s="16" t="s">
        <v>30</v>
      </c>
      <c r="B54" s="1">
        <v>9212579800000000</v>
      </c>
      <c r="C54" s="16" t="s">
        <v>110</v>
      </c>
      <c r="D54" s="1">
        <v>2</v>
      </c>
      <c r="E54" s="1">
        <v>972.93</v>
      </c>
    </row>
    <row r="55" spans="1:5" x14ac:dyDescent="0.25">
      <c r="A55" s="16" t="s">
        <v>30</v>
      </c>
      <c r="B55" s="1">
        <v>9212577400000000</v>
      </c>
      <c r="C55" s="16" t="s">
        <v>113</v>
      </c>
      <c r="D55" s="1">
        <v>12</v>
      </c>
      <c r="E55" s="1">
        <v>266.76</v>
      </c>
    </row>
    <row r="56" spans="1:5" x14ac:dyDescent="0.25">
      <c r="A56" s="16" t="s">
        <v>30</v>
      </c>
      <c r="B56" s="1">
        <v>9203030100000040</v>
      </c>
      <c r="C56" s="16" t="s">
        <v>114</v>
      </c>
      <c r="D56" s="1">
        <v>20</v>
      </c>
      <c r="E56" s="1">
        <v>71.88</v>
      </c>
    </row>
    <row r="57" spans="1:5" x14ac:dyDescent="0.25">
      <c r="A57" s="16" t="s">
        <v>30</v>
      </c>
      <c r="B57" s="1">
        <v>9212569400000010</v>
      </c>
      <c r="C57" s="16" t="s">
        <v>116</v>
      </c>
      <c r="D57" s="1">
        <v>38</v>
      </c>
      <c r="E57" s="1">
        <v>137.99</v>
      </c>
    </row>
    <row r="58" spans="1:5" x14ac:dyDescent="0.25">
      <c r="A58" s="16" t="s">
        <v>30</v>
      </c>
      <c r="B58" s="1">
        <v>9212569300000010</v>
      </c>
      <c r="C58" s="16" t="s">
        <v>118</v>
      </c>
      <c r="D58" s="1">
        <v>5</v>
      </c>
      <c r="E58" s="1">
        <v>2088</v>
      </c>
    </row>
    <row r="59" spans="1:5" x14ac:dyDescent="0.25">
      <c r="A59" s="16" t="s">
        <v>30</v>
      </c>
      <c r="B59" s="1">
        <v>9212568800000010</v>
      </c>
      <c r="C59" s="16" t="s">
        <v>120</v>
      </c>
      <c r="D59" s="1"/>
      <c r="E59" s="1">
        <v>11972.87</v>
      </c>
    </row>
    <row r="60" spans="1:5" x14ac:dyDescent="0.25">
      <c r="A60" s="16" t="s">
        <v>30</v>
      </c>
      <c r="B60" s="1">
        <v>9212591100000010</v>
      </c>
      <c r="C60" s="16" t="s">
        <v>122</v>
      </c>
      <c r="D60" s="1">
        <v>17</v>
      </c>
      <c r="E60" s="1">
        <v>471.56</v>
      </c>
    </row>
    <row r="61" spans="1:5" x14ac:dyDescent="0.25">
      <c r="A61" s="16" t="s">
        <v>29</v>
      </c>
      <c r="B61" s="1">
        <v>9212604200000010</v>
      </c>
      <c r="C61" s="16" t="s">
        <v>126</v>
      </c>
      <c r="D61" s="1">
        <v>15</v>
      </c>
      <c r="E61" s="1">
        <v>452.32</v>
      </c>
    </row>
    <row r="62" spans="1:5" x14ac:dyDescent="0.25">
      <c r="A62" s="16" t="s">
        <v>29</v>
      </c>
      <c r="B62" s="1">
        <v>9212604000000010</v>
      </c>
      <c r="C62" s="16" t="s">
        <v>127</v>
      </c>
      <c r="D62" s="1">
        <v>51</v>
      </c>
      <c r="E62" s="1">
        <v>2235.61</v>
      </c>
    </row>
    <row r="63" spans="1:5" x14ac:dyDescent="0.25">
      <c r="A63" s="16" t="s">
        <v>29</v>
      </c>
      <c r="B63" s="1">
        <v>9217651500000000</v>
      </c>
      <c r="C63" s="16" t="s">
        <v>128</v>
      </c>
      <c r="D63" s="1">
        <v>13</v>
      </c>
      <c r="E63" s="1">
        <v>2656.94</v>
      </c>
    </row>
    <row r="64" spans="1:5" x14ac:dyDescent="0.25">
      <c r="A64" s="16" t="s">
        <v>29</v>
      </c>
      <c r="B64" s="1">
        <v>9212604300000000</v>
      </c>
      <c r="C64" s="16" t="s">
        <v>130</v>
      </c>
      <c r="D64" s="1">
        <v>43</v>
      </c>
      <c r="E64" s="1">
        <v>3066.36</v>
      </c>
    </row>
    <row r="65" spans="1:5" x14ac:dyDescent="0.25">
      <c r="A65" s="16" t="s">
        <v>29</v>
      </c>
      <c r="B65" s="1">
        <v>9212603300000000</v>
      </c>
      <c r="C65" s="16" t="s">
        <v>132</v>
      </c>
      <c r="D65" s="1">
        <v>13</v>
      </c>
      <c r="E65" s="1">
        <v>443</v>
      </c>
    </row>
    <row r="66" spans="1:5" x14ac:dyDescent="0.25">
      <c r="A66" s="16" t="s">
        <v>29</v>
      </c>
      <c r="B66" s="1">
        <v>9212567800000010</v>
      </c>
      <c r="C66" s="16" t="s">
        <v>137</v>
      </c>
      <c r="D66" s="1">
        <v>10</v>
      </c>
      <c r="E66" s="1">
        <v>368.11</v>
      </c>
    </row>
    <row r="67" spans="1:5" x14ac:dyDescent="0.25">
      <c r="A67" s="16" t="s">
        <v>29</v>
      </c>
      <c r="B67" s="1">
        <v>9212602000000000</v>
      </c>
      <c r="C67" s="16" t="s">
        <v>138</v>
      </c>
      <c r="D67" s="1">
        <v>20</v>
      </c>
      <c r="E67" s="1">
        <v>1998.29</v>
      </c>
    </row>
    <row r="68" spans="1:5" x14ac:dyDescent="0.25">
      <c r="A68" s="16" t="s">
        <v>29</v>
      </c>
      <c r="B68" s="1">
        <v>9212601800000010</v>
      </c>
      <c r="C68" s="16" t="s">
        <v>139</v>
      </c>
      <c r="D68" s="1">
        <v>59</v>
      </c>
      <c r="E68" s="1">
        <v>1209.7</v>
      </c>
    </row>
    <row r="69" spans="1:5" x14ac:dyDescent="0.25">
      <c r="A69" s="16" t="s">
        <v>29</v>
      </c>
      <c r="B69" s="1">
        <v>9212601400000010</v>
      </c>
      <c r="C69" s="16" t="s">
        <v>140</v>
      </c>
      <c r="D69" s="1">
        <v>80</v>
      </c>
      <c r="E69" s="1">
        <v>120</v>
      </c>
    </row>
    <row r="70" spans="1:5" x14ac:dyDescent="0.25">
      <c r="A70" s="16" t="s">
        <v>29</v>
      </c>
      <c r="B70" s="1">
        <v>9217695200000000</v>
      </c>
      <c r="C70" s="16" t="s">
        <v>142</v>
      </c>
      <c r="D70" s="1">
        <v>28</v>
      </c>
      <c r="E70" s="1">
        <v>802.64</v>
      </c>
    </row>
    <row r="71" spans="1:5" x14ac:dyDescent="0.25">
      <c r="A71" s="16" t="s">
        <v>29</v>
      </c>
      <c r="B71" s="1">
        <v>9212600700000010</v>
      </c>
      <c r="C71" s="16" t="s">
        <v>143</v>
      </c>
      <c r="D71" s="1">
        <v>3</v>
      </c>
      <c r="E71" s="1">
        <v>2197.89</v>
      </c>
    </row>
    <row r="72" spans="1:5" x14ac:dyDescent="0.25">
      <c r="A72" s="16" t="s">
        <v>29</v>
      </c>
      <c r="B72" s="1">
        <v>9212599200000000</v>
      </c>
      <c r="C72" s="16" t="s">
        <v>144</v>
      </c>
      <c r="D72" s="1">
        <v>30</v>
      </c>
      <c r="E72" s="1">
        <v>710.28</v>
      </c>
    </row>
    <row r="73" spans="1:5" x14ac:dyDescent="0.25">
      <c r="A73" s="16" t="s">
        <v>29</v>
      </c>
      <c r="B73" s="1">
        <v>9218006500000000</v>
      </c>
      <c r="C73" s="16" t="s">
        <v>167</v>
      </c>
      <c r="D73" s="1">
        <v>850</v>
      </c>
      <c r="E73" s="1">
        <v>10.14</v>
      </c>
    </row>
    <row r="74" spans="1:5" x14ac:dyDescent="0.25">
      <c r="A74" s="16" t="s">
        <v>29</v>
      </c>
      <c r="B74" s="1">
        <v>9218007500000000</v>
      </c>
      <c r="C74" s="16" t="s">
        <v>168</v>
      </c>
      <c r="D74" s="1">
        <v>750</v>
      </c>
      <c r="E74" s="1">
        <v>7.82</v>
      </c>
    </row>
    <row r="75" spans="1:5" x14ac:dyDescent="0.25">
      <c r="A75" s="16" t="s">
        <v>29</v>
      </c>
      <c r="B75" s="1">
        <v>9212599300000000</v>
      </c>
      <c r="C75" s="16" t="s">
        <v>147</v>
      </c>
      <c r="D75" s="1">
        <v>13</v>
      </c>
      <c r="E75" s="1">
        <v>2350.62</v>
      </c>
    </row>
    <row r="76" spans="1:5" x14ac:dyDescent="0.25">
      <c r="A76" s="16" t="s">
        <v>29</v>
      </c>
      <c r="B76" s="1">
        <v>9212599400000000</v>
      </c>
      <c r="C76" s="16" t="s">
        <v>148</v>
      </c>
      <c r="D76" s="1">
        <v>10</v>
      </c>
      <c r="E76" s="1">
        <v>1183.2</v>
      </c>
    </row>
    <row r="77" spans="1:5" x14ac:dyDescent="0.25">
      <c r="A77" s="16" t="s">
        <v>29</v>
      </c>
      <c r="B77" s="1">
        <v>9212599500000000</v>
      </c>
      <c r="C77" s="16" t="s">
        <v>149</v>
      </c>
      <c r="D77" s="1">
        <v>24</v>
      </c>
      <c r="E77" s="1">
        <v>1967</v>
      </c>
    </row>
    <row r="78" spans="1:5" x14ac:dyDescent="0.25">
      <c r="A78" s="16" t="s">
        <v>29</v>
      </c>
      <c r="B78" s="1">
        <v>9218007600000000</v>
      </c>
      <c r="C78" s="16" t="s">
        <v>150</v>
      </c>
      <c r="D78" s="1">
        <v>23</v>
      </c>
      <c r="E78" s="1">
        <v>1594.98</v>
      </c>
    </row>
    <row r="79" spans="1:5" x14ac:dyDescent="0.25">
      <c r="A79" s="16" t="s">
        <v>29</v>
      </c>
      <c r="B79" s="1">
        <v>9218006400000000</v>
      </c>
      <c r="C79" s="16" t="s">
        <v>151</v>
      </c>
      <c r="D79" s="1">
        <v>21</v>
      </c>
      <c r="E79" s="1">
        <v>2726.91</v>
      </c>
    </row>
    <row r="80" spans="1:5" x14ac:dyDescent="0.25">
      <c r="A80" s="16" t="s">
        <v>32</v>
      </c>
      <c r="B80" s="1">
        <v>9212430400000000</v>
      </c>
      <c r="C80" s="16" t="s">
        <v>152</v>
      </c>
      <c r="D80" s="1">
        <v>186</v>
      </c>
      <c r="E80" s="1">
        <v>316</v>
      </c>
    </row>
    <row r="81" spans="1:5" x14ac:dyDescent="0.25">
      <c r="A81" s="16" t="s">
        <v>32</v>
      </c>
      <c r="B81" s="1">
        <v>9212430500000000</v>
      </c>
      <c r="C81" s="16" t="s">
        <v>153</v>
      </c>
      <c r="D81" s="1">
        <v>192</v>
      </c>
      <c r="E81" s="1">
        <v>319</v>
      </c>
    </row>
    <row r="82" spans="1:5" x14ac:dyDescent="0.25">
      <c r="A82" s="16" t="s">
        <v>32</v>
      </c>
      <c r="B82" s="1">
        <v>9212430600000010</v>
      </c>
      <c r="C82" s="16" t="s">
        <v>160</v>
      </c>
      <c r="D82" s="1">
        <v>54</v>
      </c>
      <c r="E82" s="1">
        <v>1281.31</v>
      </c>
    </row>
    <row r="83" spans="1:5" x14ac:dyDescent="0.25">
      <c r="A83" s="16" t="s">
        <v>30</v>
      </c>
      <c r="B83" s="1">
        <v>9212090200000000</v>
      </c>
      <c r="C83" s="16" t="s">
        <v>56</v>
      </c>
      <c r="D83" s="1">
        <v>3</v>
      </c>
      <c r="E83" s="1">
        <v>17450.55</v>
      </c>
    </row>
    <row r="84" spans="1:5" x14ac:dyDescent="0.25">
      <c r="A84" s="16" t="s">
        <v>30</v>
      </c>
      <c r="B84" s="1">
        <v>9212569200000000</v>
      </c>
      <c r="C84" s="16" t="s">
        <v>117</v>
      </c>
      <c r="D84" s="1">
        <v>5</v>
      </c>
      <c r="E84" s="1">
        <v>9741.09</v>
      </c>
    </row>
    <row r="85" spans="1:5" x14ac:dyDescent="0.25">
      <c r="A85" s="16" t="s">
        <v>29</v>
      </c>
      <c r="B85" s="1">
        <v>9212599600000010</v>
      </c>
      <c r="C85" s="16" t="s">
        <v>146</v>
      </c>
      <c r="D85" s="1">
        <v>7</v>
      </c>
      <c r="E85" s="1">
        <v>2190</v>
      </c>
    </row>
    <row r="86" spans="1:5" x14ac:dyDescent="0.25">
      <c r="A86" s="16" t="s">
        <v>33</v>
      </c>
      <c r="B86" s="1">
        <v>9212591300000000</v>
      </c>
      <c r="C86" s="16" t="s">
        <v>45</v>
      </c>
      <c r="D86" s="1">
        <v>5</v>
      </c>
      <c r="E86" s="1">
        <v>535.59</v>
      </c>
    </row>
    <row r="87" spans="1:5" x14ac:dyDescent="0.25">
      <c r="A87" s="16" t="s">
        <v>30</v>
      </c>
      <c r="B87" s="1">
        <v>9212567400000000</v>
      </c>
      <c r="C87" s="16" t="s">
        <v>51</v>
      </c>
      <c r="D87" s="1">
        <v>26</v>
      </c>
      <c r="E87" s="1">
        <v>1222.49</v>
      </c>
    </row>
    <row r="88" spans="1:5" x14ac:dyDescent="0.25">
      <c r="A88" s="16" t="s">
        <v>30</v>
      </c>
      <c r="B88" s="1">
        <v>9212567300000000</v>
      </c>
      <c r="C88" s="16" t="s">
        <v>52</v>
      </c>
      <c r="D88" s="1">
        <v>18</v>
      </c>
      <c r="E88" s="1">
        <v>1222.49</v>
      </c>
    </row>
    <row r="89" spans="1:5" x14ac:dyDescent="0.25">
      <c r="A89" s="16" t="s">
        <v>30</v>
      </c>
      <c r="B89" s="1">
        <v>9211968100000000</v>
      </c>
      <c r="C89" s="16" t="s">
        <v>53</v>
      </c>
      <c r="D89" s="1">
        <v>14</v>
      </c>
      <c r="E89" s="1">
        <v>1222.49</v>
      </c>
    </row>
    <row r="90" spans="1:5" x14ac:dyDescent="0.25">
      <c r="A90" s="16" t="s">
        <v>30</v>
      </c>
      <c r="B90" s="1">
        <v>9212580100000010</v>
      </c>
      <c r="C90" s="16" t="s">
        <v>66</v>
      </c>
      <c r="D90" s="1">
        <v>16</v>
      </c>
      <c r="E90" s="1">
        <v>325.7</v>
      </c>
    </row>
    <row r="91" spans="1:5" x14ac:dyDescent="0.25">
      <c r="A91" s="16" t="s">
        <v>30</v>
      </c>
      <c r="B91" s="1">
        <v>9212579400000010</v>
      </c>
      <c r="C91" s="16" t="s">
        <v>70</v>
      </c>
      <c r="D91" s="1">
        <v>41</v>
      </c>
      <c r="E91" s="1">
        <v>210.05</v>
      </c>
    </row>
    <row r="92" spans="1:5" x14ac:dyDescent="0.25">
      <c r="A92" s="16" t="s">
        <v>30</v>
      </c>
      <c r="B92" s="1">
        <v>9212580600000000</v>
      </c>
      <c r="C92" s="16" t="s">
        <v>81</v>
      </c>
      <c r="D92" s="1">
        <v>24</v>
      </c>
      <c r="E92" s="1">
        <v>287</v>
      </c>
    </row>
    <row r="93" spans="1:5" x14ac:dyDescent="0.25">
      <c r="A93" s="16" t="s">
        <v>30</v>
      </c>
      <c r="B93" s="1">
        <v>9212579900000000</v>
      </c>
      <c r="C93" s="16" t="s">
        <v>108</v>
      </c>
      <c r="D93" s="1">
        <v>1</v>
      </c>
      <c r="E93" s="1">
        <v>291.36</v>
      </c>
    </row>
    <row r="94" spans="1:5" x14ac:dyDescent="0.25">
      <c r="A94" s="16" t="s">
        <v>30</v>
      </c>
      <c r="B94" s="1">
        <v>9212579800000000</v>
      </c>
      <c r="C94" s="16" t="s">
        <v>111</v>
      </c>
      <c r="D94" s="1">
        <v>1</v>
      </c>
      <c r="E94" s="1">
        <v>974.63</v>
      </c>
    </row>
    <row r="95" spans="1:5" x14ac:dyDescent="0.25">
      <c r="A95" s="16" t="s">
        <v>30</v>
      </c>
      <c r="B95" s="1">
        <v>9000258500000100</v>
      </c>
      <c r="C95" s="16" t="s">
        <v>112</v>
      </c>
      <c r="D95" s="1">
        <v>7</v>
      </c>
      <c r="E95" s="1">
        <v>410.73</v>
      </c>
    </row>
    <row r="96" spans="1:5" x14ac:dyDescent="0.25">
      <c r="A96" s="16" t="s">
        <v>29</v>
      </c>
      <c r="B96" s="1">
        <v>9212568600000010</v>
      </c>
      <c r="C96" s="16" t="s">
        <v>124</v>
      </c>
      <c r="D96" s="1">
        <v>22</v>
      </c>
      <c r="E96" s="1">
        <v>766.85</v>
      </c>
    </row>
    <row r="97" spans="1:5" x14ac:dyDescent="0.25">
      <c r="A97" s="16" t="s">
        <v>29</v>
      </c>
      <c r="B97" s="1">
        <v>9212568700000000</v>
      </c>
      <c r="C97" s="16" t="s">
        <v>125</v>
      </c>
      <c r="D97" s="1">
        <v>22</v>
      </c>
      <c r="E97" s="1">
        <v>701.9</v>
      </c>
    </row>
    <row r="98" spans="1:5" x14ac:dyDescent="0.25">
      <c r="A98" s="16" t="s">
        <v>29</v>
      </c>
      <c r="B98" s="1">
        <v>9212603200000000</v>
      </c>
      <c r="C98" s="16" t="s">
        <v>131</v>
      </c>
      <c r="D98" s="1">
        <v>19</v>
      </c>
      <c r="E98" s="1">
        <v>683.62</v>
      </c>
    </row>
    <row r="99" spans="1:5" x14ac:dyDescent="0.25">
      <c r="A99" s="16" t="s">
        <v>29</v>
      </c>
      <c r="B99" s="1">
        <v>9212568100000000</v>
      </c>
      <c r="C99" s="16" t="s">
        <v>133</v>
      </c>
      <c r="D99" s="1">
        <v>2</v>
      </c>
      <c r="E99" s="1">
        <v>2418.98</v>
      </c>
    </row>
    <row r="100" spans="1:5" x14ac:dyDescent="0.25">
      <c r="A100" s="16" t="s">
        <v>30</v>
      </c>
      <c r="B100" s="1">
        <v>9212429900000000</v>
      </c>
      <c r="C100" s="16" t="s">
        <v>47</v>
      </c>
      <c r="D100" s="1">
        <v>7</v>
      </c>
      <c r="E100" s="1">
        <v>1470.35</v>
      </c>
    </row>
    <row r="101" spans="1:5" x14ac:dyDescent="0.25">
      <c r="A101" s="16" t="s">
        <v>30</v>
      </c>
      <c r="B101" s="1">
        <v>9212580500000000</v>
      </c>
      <c r="C101" s="16" t="s">
        <v>57</v>
      </c>
      <c r="D101" s="1">
        <v>14</v>
      </c>
      <c r="E101" s="1">
        <v>225.8</v>
      </c>
    </row>
    <row r="102" spans="1:5" x14ac:dyDescent="0.25">
      <c r="A102" s="16" t="s">
        <v>30</v>
      </c>
      <c r="B102" s="1">
        <v>9212582200000010</v>
      </c>
      <c r="C102" s="16" t="s">
        <v>59</v>
      </c>
      <c r="D102" s="1">
        <v>57</v>
      </c>
      <c r="E102" s="1">
        <v>224.87</v>
      </c>
    </row>
    <row r="103" spans="1:5" x14ac:dyDescent="0.25">
      <c r="A103" s="16" t="s">
        <v>30</v>
      </c>
      <c r="B103" s="1">
        <v>9212579500000000</v>
      </c>
      <c r="C103" s="16" t="s">
        <v>68</v>
      </c>
      <c r="D103" s="1">
        <v>15</v>
      </c>
      <c r="E103" s="1">
        <v>242.45</v>
      </c>
    </row>
    <row r="104" spans="1:5" x14ac:dyDescent="0.25">
      <c r="A104" s="16" t="s">
        <v>30</v>
      </c>
      <c r="B104" s="1">
        <v>9212602200000010</v>
      </c>
      <c r="C104" s="16" t="s">
        <v>80</v>
      </c>
      <c r="D104" s="1">
        <v>1</v>
      </c>
      <c r="E104" s="1">
        <v>8203.5</v>
      </c>
    </row>
    <row r="105" spans="1:5" x14ac:dyDescent="0.25">
      <c r="A105" s="16" t="s">
        <v>30</v>
      </c>
      <c r="B105" s="1">
        <v>9212602400000010</v>
      </c>
      <c r="C105" s="16" t="s">
        <v>115</v>
      </c>
      <c r="D105" s="1">
        <v>1</v>
      </c>
      <c r="E105" s="1">
        <v>1202</v>
      </c>
    </row>
    <row r="106" spans="1:5" x14ac:dyDescent="0.25">
      <c r="A106" s="16" t="s">
        <v>30</v>
      </c>
      <c r="B106" s="1">
        <v>9212569100000000</v>
      </c>
      <c r="C106" s="16" t="s">
        <v>119</v>
      </c>
      <c r="D106" s="1"/>
      <c r="E106" s="1">
        <v>11709</v>
      </c>
    </row>
    <row r="107" spans="1:5" x14ac:dyDescent="0.25">
      <c r="A107" s="16" t="s">
        <v>29</v>
      </c>
      <c r="B107" s="1">
        <v>9203012200000020</v>
      </c>
      <c r="C107" s="16" t="s">
        <v>129</v>
      </c>
      <c r="D107" s="1">
        <v>14</v>
      </c>
      <c r="E107" s="1">
        <v>3159</v>
      </c>
    </row>
    <row r="108" spans="1:5" x14ac:dyDescent="0.25">
      <c r="A108" s="16" t="s">
        <v>29</v>
      </c>
      <c r="B108" s="1">
        <v>9212599100000000</v>
      </c>
      <c r="C108" s="16" t="s">
        <v>145</v>
      </c>
      <c r="D108" s="1">
        <v>23</v>
      </c>
      <c r="E108" s="1">
        <v>1175.42</v>
      </c>
    </row>
    <row r="109" spans="1:5" x14ac:dyDescent="0.25">
      <c r="A109" s="16" t="s">
        <v>29</v>
      </c>
      <c r="B109" s="1">
        <v>9212602300000000</v>
      </c>
      <c r="C109" s="16" t="s">
        <v>158</v>
      </c>
      <c r="D109" s="1">
        <v>9</v>
      </c>
      <c r="E109" s="1">
        <v>2050.87</v>
      </c>
    </row>
    <row r="110" spans="1:5" x14ac:dyDescent="0.25">
      <c r="A110" s="16" t="s">
        <v>28</v>
      </c>
      <c r="B110" s="1">
        <v>9207411100000000</v>
      </c>
      <c r="C110" s="16" t="s">
        <v>154</v>
      </c>
      <c r="D110" s="1"/>
      <c r="E110" s="1">
        <v>105000</v>
      </c>
    </row>
    <row r="111" spans="1:5" x14ac:dyDescent="0.25">
      <c r="A111" s="16" t="s">
        <v>30</v>
      </c>
      <c r="B111" s="1">
        <v>9212579000000000</v>
      </c>
      <c r="C111" s="16" t="s">
        <v>159</v>
      </c>
      <c r="D111" s="1"/>
      <c r="E111" s="1">
        <v>5280</v>
      </c>
    </row>
    <row r="112" spans="1:5" x14ac:dyDescent="0.25">
      <c r="A112" s="16" t="s">
        <v>30</v>
      </c>
      <c r="B112" s="1">
        <v>9212591100000010</v>
      </c>
      <c r="C112" s="16" t="s">
        <v>157</v>
      </c>
      <c r="D112" s="1">
        <v>7</v>
      </c>
      <c r="E112" s="1">
        <v>669.48</v>
      </c>
    </row>
    <row r="113" spans="1:5" x14ac:dyDescent="0.25">
      <c r="A113" s="16" t="s">
        <v>30</v>
      </c>
      <c r="B113" s="1">
        <v>9212570600000000</v>
      </c>
      <c r="C113" s="16" t="s">
        <v>162</v>
      </c>
      <c r="D113" s="1">
        <v>1</v>
      </c>
      <c r="E113" s="1">
        <v>3581.36</v>
      </c>
    </row>
    <row r="114" spans="1:5" x14ac:dyDescent="0.25">
      <c r="A114" s="16" t="s">
        <v>30</v>
      </c>
      <c r="B114" s="1">
        <v>9212580000000000</v>
      </c>
      <c r="C114" s="16" t="s">
        <v>106</v>
      </c>
      <c r="D114" s="1">
        <v>7</v>
      </c>
      <c r="E114" s="1">
        <v>190.42</v>
      </c>
    </row>
    <row r="115" spans="1:5" x14ac:dyDescent="0.25">
      <c r="A115" s="16" t="s">
        <v>30</v>
      </c>
      <c r="B115" s="1">
        <v>9212567600000010</v>
      </c>
      <c r="C115" s="16" t="s">
        <v>121</v>
      </c>
      <c r="D115" s="1">
        <v>7</v>
      </c>
      <c r="E115" s="1">
        <v>492.3</v>
      </c>
    </row>
    <row r="116" spans="1:5" x14ac:dyDescent="0.25">
      <c r="A116" s="16" t="s">
        <v>29</v>
      </c>
      <c r="B116" s="1">
        <v>9212604500000000</v>
      </c>
      <c r="C116" s="16" t="s">
        <v>123</v>
      </c>
      <c r="D116" s="1">
        <v>2</v>
      </c>
      <c r="E116" s="1">
        <v>3681.06</v>
      </c>
    </row>
    <row r="117" spans="1:5" x14ac:dyDescent="0.25">
      <c r="A117" s="16" t="s">
        <v>29</v>
      </c>
      <c r="B117" s="1">
        <v>9212603100000010</v>
      </c>
      <c r="C117" s="16" t="s">
        <v>135</v>
      </c>
      <c r="D117" s="1">
        <v>10</v>
      </c>
      <c r="E117" s="1">
        <v>473.28</v>
      </c>
    </row>
    <row r="118" spans="1:5" x14ac:dyDescent="0.25">
      <c r="A118" s="16" t="s">
        <v>28</v>
      </c>
      <c r="B118" s="1">
        <v>9207408200000000</v>
      </c>
      <c r="C118" s="16" t="s">
        <v>188</v>
      </c>
      <c r="D118" s="1"/>
      <c r="E118" s="1">
        <v>82820.91</v>
      </c>
    </row>
    <row r="119" spans="1:5" x14ac:dyDescent="0.25">
      <c r="A119" s="16" t="s">
        <v>28</v>
      </c>
      <c r="B119" s="1">
        <v>9221217700000000</v>
      </c>
      <c r="C119" s="16" t="s">
        <v>189</v>
      </c>
      <c r="D119" s="1"/>
      <c r="E119" s="1">
        <v>75000</v>
      </c>
    </row>
    <row r="120" spans="1:5" x14ac:dyDescent="0.25">
      <c r="A120" s="16" t="s">
        <v>31</v>
      </c>
      <c r="B120" s="1">
        <v>9212579300000010</v>
      </c>
      <c r="C120" s="16" t="s">
        <v>190</v>
      </c>
      <c r="D120" s="1"/>
      <c r="E120" s="1">
        <v>295</v>
      </c>
    </row>
    <row r="121" spans="1:5" x14ac:dyDescent="0.25">
      <c r="A121" s="16" t="s">
        <v>30</v>
      </c>
      <c r="B121" s="1">
        <v>9212582300000000</v>
      </c>
      <c r="C121" s="16" t="s">
        <v>64</v>
      </c>
      <c r="D121" s="1">
        <v>10</v>
      </c>
      <c r="E121" s="1">
        <v>537.73</v>
      </c>
    </row>
    <row r="122" spans="1:5" x14ac:dyDescent="0.25">
      <c r="A122" s="16" t="s">
        <v>30</v>
      </c>
      <c r="B122" s="1">
        <v>9203436500000010</v>
      </c>
      <c r="C122" s="16" t="s">
        <v>95</v>
      </c>
      <c r="D122" s="1">
        <v>11</v>
      </c>
      <c r="E122" s="1">
        <v>349.89</v>
      </c>
    </row>
    <row r="123" spans="1:5" x14ac:dyDescent="0.25">
      <c r="A123" s="16" t="s">
        <v>30</v>
      </c>
      <c r="B123" s="1">
        <v>9212570000000000</v>
      </c>
      <c r="C123" s="16" t="s">
        <v>100</v>
      </c>
      <c r="D123" s="1">
        <v>5</v>
      </c>
      <c r="E123" s="1">
        <v>623.49</v>
      </c>
    </row>
    <row r="124" spans="1:5" x14ac:dyDescent="0.25">
      <c r="A124" s="16" t="s">
        <v>30</v>
      </c>
      <c r="B124" s="1">
        <v>9212109200000010</v>
      </c>
      <c r="C124" s="16" t="s">
        <v>165</v>
      </c>
      <c r="D124" s="1">
        <v>10</v>
      </c>
      <c r="E124" s="1">
        <v>370.73</v>
      </c>
    </row>
    <row r="125" spans="1:5" x14ac:dyDescent="0.25">
      <c r="A125" s="16" t="s">
        <v>29</v>
      </c>
      <c r="B125" s="1">
        <v>9212601400000010</v>
      </c>
      <c r="C125" s="16" t="s">
        <v>141</v>
      </c>
      <c r="D125" s="1">
        <v>16</v>
      </c>
      <c r="E125" s="1">
        <v>150.19</v>
      </c>
    </row>
    <row r="126" spans="1:5" x14ac:dyDescent="0.25">
      <c r="A126" s="16" t="s">
        <v>30</v>
      </c>
      <c r="B126" s="1">
        <v>9204442900000010</v>
      </c>
      <c r="C126" s="16" t="s">
        <v>62</v>
      </c>
      <c r="D126" s="1">
        <v>12</v>
      </c>
      <c r="E126" s="1">
        <v>162.24</v>
      </c>
    </row>
    <row r="127" spans="1:5" x14ac:dyDescent="0.25">
      <c r="A127" s="16" t="s">
        <v>30</v>
      </c>
      <c r="B127" s="1">
        <v>9212580700000000</v>
      </c>
      <c r="C127" s="16" t="s">
        <v>82</v>
      </c>
      <c r="D127" s="1"/>
      <c r="E127" s="1">
        <v>2867.03</v>
      </c>
    </row>
    <row r="128" spans="1:5" x14ac:dyDescent="0.25">
      <c r="A128" s="16" t="s">
        <v>30</v>
      </c>
      <c r="B128" s="1">
        <v>9212568900000000</v>
      </c>
      <c r="C128" s="16" t="s">
        <v>92</v>
      </c>
      <c r="D128" s="1"/>
      <c r="E128" s="1">
        <v>8646.0499999999993</v>
      </c>
    </row>
    <row r="129" spans="1:5" x14ac:dyDescent="0.25">
      <c r="A129" s="16" t="s">
        <v>29</v>
      </c>
      <c r="B129" s="1">
        <v>9212568400000010</v>
      </c>
      <c r="C129" s="16" t="s">
        <v>134</v>
      </c>
      <c r="D129" s="1">
        <v>6</v>
      </c>
      <c r="E129" s="1">
        <v>508.07</v>
      </c>
    </row>
    <row r="130" spans="1:5" x14ac:dyDescent="0.25">
      <c r="A130" s="16" t="s">
        <v>29</v>
      </c>
      <c r="B130" s="1">
        <v>9208535800000010</v>
      </c>
      <c r="C130" s="16" t="s">
        <v>136</v>
      </c>
      <c r="D130" s="1">
        <v>6</v>
      </c>
      <c r="E130" s="1">
        <v>225.1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1 4 d 5 3 7 d - 1 8 c 2 - 4 e 5 e - 9 e 4 e - a 7 a d 1 7 8 f 7 d 6 9 "   x m l n s = " h t t p : / / s c h e m a s . m i c r o s o f t . c o m / D a t a M a s h u p " > A A A A A G 4 I A A B Q S w M E F A A C A A g A c q C Q U Q 5 g 7 r C m A A A A + Q A A A B I A H A B D b 2 5 m a W c v U G F j a 2 F n Z S 5 4 b W w g o h g A K K A U A A A A A A A A A A A A A A A A A A A A A A A A A A A A h Y + 9 D o I w G E V f h X S n f 0 S j 5 K M M r J I Y T Y x r A x U a o R h a L O / m 4 C P 5 C p I o 6 u Z 4 T 8 5 w 7 u N 2 h 3 R s m + C q e q s 7 k y C G K Q q U K b p S m y p B g z u F K 5 Q K 2 M r i L C s V T L K x 8 W j L B N X O X W J C v P f Y R 7 j r K 8 I p Z e S Y b / Z F r V q J P r L + L 4 f a W C d N o Z C A w y t G c L x k e M H W H L O I M i A z h 1 y b r 8 O n Z E y B / E D I h s Y N v R L K h t k O y D y B v G + I J 1 B L A w Q U A A I A C A B y o J B 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q C Q U d h V y z x m B Q A A p B w A A B M A H A B G b 3 J t d W x h c y 9 T Z W N 0 a W 9 u M S 5 t I K I Y A C i g F A A A A A A A A A A A A A A A A A A A A A A A A A A A A O 1 Y 3 X I a N x S + 9 4 z f Q b O + g R m G M T S 1 n b Q k g 7 G d M I 0 x N W R 6 A U x G 7 B 7 b S n Y l q t V S E w 9 P 0 S f o M + Q R / G I 9 2 s W s l l 3 h n 9 i N O 6 1 v w N L R + f 1 0 d D 5 C c B U T n P S S z 9 p P m x u b G + E F l e C R L W d 3 b 4 c 0 c W P K P O p B S F r A l a Q + h A 5 p E B / U 5 g b B v x P J z o H j y p H w P Z D V I 4 Y S J a f 1 a v g h B B k O P 1 2 A l C D p 8 A D C z 0 p M h l 2 f c t L k E f V J S w Q T S U N S 3 6 7 X h k 2 u Y C L F D H 0 R p H f U H e 7 u 7 W b t i y D i + E m J L 0 L S l e K 8 S n b 3 X p I Z 2 X 2 5 7 Z Q r i T 9 b T l O 6 F 2 y K I s K N f I W f Z 8 x H x z 0 R 1 r T n f T r 2 o d o D H w 2 d i j / C U h J B h Q B 1 L 8 i g q Z R k 4 0 h B O H o z e M c 8 D / j o D f n 5 N V E y g t R I m 0 + F S y U 5 i 7 j L r r 9 y M s F g B a c + + 0 I 9 a h h q e l 5 L + F H A S + s 9 q x C n L y k P z 4 Q M U C 9 N R I k H x F 6 H h c 9 b 9 z 9 Z G r Q E 5 p u r U T m N K f E T 6 + E i J r g I x h K I S 4 M x Q w + N i E 6 B 0 w A S 4 b B 0 e y o q 5 M r p 4 A k d Y k 9 E 0 o V q / O 8 8 t X y i Z G x 2 Y f / 3 i C k 8 m q 9 X a n S 9 r 9 q k a e o h y Z 3 n E q P l F X p D C V x O K P d Y p t C H 8 V r 8 f V l w a 1 w P q 3 Z i K N G u 4 9 K J u H / p l z j U c v A J g o k v n L K B g z 6 b i G U y 0 w C X l h I H + r M J G J U o T E 7 l a r U O C k 8 R B Z d q r m u U n K 1 Z 1 u s 3 6 5 T P j O U f L O I v i s V / L F 7 e M Z f z t U 6 L Z Q I / E F M D + N k 8 V a 5 s 6 M a W S J d 3 3 V R o N K E i w 4 v r r e 9 q 7 P F I t y E e + T 7 6 7 J H M 6 n Z + y X G M k h 5 y l 4 7 h i 2 4 1 B J s s x s H w a + p J V 6 8 p e A c I F q m 9 W f W 5 Q g Y L m a b v 9 1 z q U x k 2 d E s c W e O s W w K 1 + L K M t i v B Z Y L 0 h a J + E o m 5 4 t i A W r s V q T n / Y n h G 4 w m V C u G a h 9 X 1 V 4 + d Y 2 V J m 6 u d F 1 W t J 9 7 A p 8 y V b B J 3 u 9 y p h b M R x y p K J m 7 2 e R S M Q S Z 6 K d f 2 P N I T P n P j Y u d t Z G L O 7 N q R V f y + 5 f J k z 7 Q G V 3 l V P T 2 X 0 S Q L 3 L d S R J N 8 R h e N 1 8 y o k c R s 2 n S Q a S p u f H r P Q l X t R Q F i P p 8 k h F o u l 4 s Q P q T Z T v U c 0 8 t l j D f l W N U x L 2 9 u M G 4 L O D s Q d a m 8 / i s A J X X n 9 M 1 u u + i i c f 4 L 2 y v B Y 5 Q M 2 i H q w O 6 g Q P 4 a g Z z F N 6 h C 9 h m n c t b G U U O x M w a y U a g D + z 8 6 3 n A S a Y 2 J F W 2 n g K 0 D X U 3 u Z d Z 3 y z O x 0 L 3 + x S g c 9 w 4 v X f C r v w n 5 e S z E 5 9 K d s l O J A V Z Z G a V w E p k C x x o d 4 x n x s X c B o L T N x N T V o K 0 g a K x I O Z V f G P c a T i I 8 m g 8 O q K I j s 5 S F W r M 5 K a r T M 5 5 s O 3 Q K 5 z S + P b U 0 P d v z 5 S i X h m + K x j E P y B F O Z 3 r I j 5 G C E P I Y P 0 c t z p X j w K U O n s o j h E f k 0 / j 5 c l 4 5 3 4 Q Z Z + 4 Q d O g B 8 0 l h C e 6 G L 4 I Z H 8 e 3 o 0 w a r 1 M 1 T w L c x w e v 1 n h T w T X a 0 z I n R u 7 I 2 k i p X n 7 W + P 4 P M b e 4 F g 9 m b / H p / x n c n d L 0 3 F j c o v K P w e Q S G B Q 9 Y / H O 9 2 F 0 7 Q O y H 4 V u T I h W R 9 r W y U H 7 7 c n H 1 v t m r 3 3 U b j V b 7 Z O O V a p 9 c N j p r x H r n B z v n x 6 a y q 7 / 7 O T c W U i Z y o r E 7 j S R 4 1 z b t T C F Y 7 y K m S F 0 5 W i y X z D L G y R 4 u 5 i n 1 m q W 9 Q w 7 f g I C q 2 f 3 1 D P T m 9 S D x y S 5 R o 4 S S l v U 1 w r 6 y m p Q O e Z q x 4 q J 1 q I M S h A S X 5 H V J O p F W d D I j M a w g h Y b 9 K 1 g t w P X g t U 8 B D O g y x V q D a k r D D 9 3 A R 4 t p E c i g k m 0 k Z U H Z v P z p D S w b q O B y Q j 2 7 V T w 5 h H 5 L n T Q P k f e f 7 K u F 0 7 W H X A h T M w m I 2 9 u n j Y k i o f p h / 7 w l T O 9 5 n c v E z E W M 7 f x z W c / k / + b O G e c z A f z T n s p 7 g b k J + K e x T f k c W / J P 3 B T 8 t T W Y i 5 H b v 8 G U E s B A i 0 A F A A C A A g A c q C Q U Q 5 g 7 r C m A A A A + Q A A A B I A A A A A A A A A A A A A A A A A A A A A A E N v b m Z p Z y 9 Q Y W N r Y W d l L n h t b F B L A Q I t A B Q A A g A I A H K g k F E P y u m r p A A A A O k A A A A T A A A A A A A A A A A A A A A A A P I A A A B b Q 2 9 u d G V u d F 9 U e X B l c 1 0 u e G 1 s U E s B A i 0 A F A A C A A g A c q C Q U d h V y z x m B Q A A p B w A A B M A A A A A A A A A A A A A A A A A 4 w E A A E Z v c m 1 1 b G F z L 1 N l Y 3 R p b 2 4 x L m 1 Q S w U G A A A A A A M A A w D C A A A A l g 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E w A A A A A A A B + T 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J B Q U F B Q U F B Q U F B U D R 5 a l B w Y T F K U 0 p o N k t T V k w z V E c v T U Z S e V l X N X p a b T l 5 Y l d G e U l H R n l Z M m h w Z G 0 4 Z 1 p H V W d O e m c y S U V G a m R H b D J h V 1 J o W k d W e k l F T m x i b l J 5 W V d 4 b G N 3 Q U F B Q U F B Q U F B Q U F B Q V B i Z n J P Z W R j R 1 J L c H Z s T k d T b n h C T U U w T n Z i b k 4 x Y k h S a E l H U m x J R 1 Z x W l c x d 2 J H O E F B U S 9 q S 0 0 r b H J V b E l t S G 9 w S l V 2 Z E 1 i O E F B Q U F B Q U F B Q U F C T m M z V S 9 V M 2 g 5 T m d q d E h X b i t n M n B 3 M F Z I S m h i b k 5 t Y j N K d F l Y S W d Z W E p q Y U d s M m J 5 Q m t a U 0 E z T 0 R Z Z 1 F X T j B h W F p w W k d G a 1 p Y T W d R M l Z 1 Z E h K a G J H V n p J Q 2 d 5 S 1 F B Q U F n Q U F B Q U F B Q U F B d W 5 F N 1 c 5 b z B L U m 9 j O H I 0 T n U 0 O G N D R T B O d m J u T j F i S F J o S U d S b E l H V n F a V z F 3 Y k c 4 Q U F S T m M z V S 9 V M 2 g 5 T m d q d E h X b i t n M n B 3 Q U F B Q U E i I C 8 + P C 9 T d G F i b G V F b n R y a W V z P j w v S X R l b T 4 8 S X R l b T 4 8 S X R l b U x v Y 2 F 0 a W 9 u P j x J d G V t V H l w Z T 5 G b 3 J t d W x h P C 9 J d G V t V H l w Z T 4 8 S X R l b V B h d G g + U 2 V j d G l v b j E v N z g 2 J T I w Q W N 0 a X Z p Z G F k Z X M l M j B D Z W 5 0 c m F s Z X M 8 L 0 l 0 Z W 1 Q Y X R o P j w v S X R l b U x v Y 2 F 0 a W 9 u P j x T d G F i b G V F b n R y a W V z P j x F b n R y e S B U e X B l P S J J c 1 B y a X Z h d G U i I F Z h b H V l P S J s M C I g L z 4 8 R W 5 0 c n k g V H l w Z T 0 i T m F 2 a W d h d G l v b l N 0 Z X B O Y W 1 l I i B W Y W x 1 Z T 0 i c 0 5 h d m V n Y W N p w 7 N u 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F R h c m d l d C I g V m F s d W U 9 I n N f N z g 2 X 0 F j d G l 2 a W R h Z G V z X 0 N l b n R y Y W x l c y I g L z 4 8 R W 5 0 c n k g V H l w Z T 0 i R m l s b G V k Q 2 9 t c G x l d G V S Z X N 1 b H R U b 1 d v c m t z a G V l d C I g V m F s d W U 9 I m w x I i A v P j x F b n R y e S B U e X B l P S J G a W x s U 3 R h d H V z I i B W Y W x 1 Z T 0 i c 1 d h a X R p b m d G b 3 J F e G N l b F J l Z n J l c 2 g i I C 8 + P E V u d H J 5 I F R 5 c G U 9 I k Z p b G x D b 2 x 1 b W 5 O Y W 1 l c y I g V m F s d W U 9 I n N b J n F 1 b 3 Q 7 U 3 V i c G F y d G l k Y S Z x d W 9 0 O y w m c X V v d D t D w 7 N k a W d v J n F 1 b 3 Q 7 L C Z x d W 9 0 O 0 R l c 2 N y a X B j a c O z b i Z x d W 9 0 O y w m c X V v d D t D Y W 5 0 a W R h Z C Z x d W 9 0 O y w m c X V v d D t Q c m V j a W 8 g V W 5 p d G F y a W 8 m c X V v d D t d I i A v P j x F b n R y e S B U e X B l P S J G a W x s Q 2 9 s d W 1 u V H l w Z X M i I F Z h b H V l P S J z Q m d N R 0 J R V T 0 i I C 8 + P E V u d H J 5 I F R 5 c G U 9 I k Z p b G x M Y X N 0 V X B k Y X R l Z C I g V m F s d W U 9 I m Q y M D I w L T E y L T E 3 V D A y O j A z O j M 1 L j Q z N j I 1 N T V a I i A v P j x F b n R y e S B U e X B l P S J G a W x s R X J y b 3 J D b 3 V u d C I g V m F s d W U 9 I m w w I i A v P j x F b n R y e S B U e X B l P S J G a W x s R X J y b 3 J D b 2 R l I i B W Y W x 1 Z T 0 i c 1 V u a 2 5 v d 2 4 i I C 8 + P E V u d H J 5 I F R 5 c G U 9 I k Z p b G x D b 3 V u d C I g V m F s d W U 9 I m w w I i A v P j x F b n R y e S B U e X B l P S J R d W V y e U l E I i B W Y W x 1 Z T 0 i c z E w M j I 2 M T N l L T d m M z E t N G R h M i 0 4 O G F i L T E 5 Z D A 4 O G V j M m J j N i I g L z 4 8 R W 5 0 c n k g V H l w Z T 0 i U m V s Y X R p b 2 5 z a G l w S W 5 m b 0 N v b n R h a W 5 l c i I g V m F s d W U 9 I n N 7 J n F 1 b 3 Q 7 Y 2 9 s d W 1 u Q 2 9 1 b n Q m c X V v d D s 6 N S w m c X V v d D t r Z X l D b 2 x 1 b W 5 O Y W 1 l c y Z x d W 9 0 O z p b J n F 1 b 3 Q 7 U 3 V i c G F y d G l k Y S Z x d W 9 0 O y w m c X V v d D t D w 7 N k a W d v J n F 1 b 3 Q 7 L C Z x d W 9 0 O 0 R l c 2 N y a X B j a c O z b i Z x d W 9 0 O 1 0 s J n F 1 b 3 Q 7 c X V l c n l S Z W x h d G l v b n N o a X B z J n F 1 b 3 Q 7 O l t d L C Z x d W 9 0 O 2 N v b H V t b k l k Z W 5 0 a X R p Z X M m c X V v d D s 6 W y Z x d W 9 0 O 1 N l Y 3 R p b 2 4 x L z c 4 N i B B Y 3 R p d m l k Y W R l c y B D Z W 5 0 c m F s Z X M v R m l s Y X M g Y W d y d X B h Z G F z L n t T d W J w Y X J 0 a W R h L D B 9 J n F 1 b 3 Q 7 L C Z x d W 9 0 O 1 N l Y 3 R p b 2 4 x L z c 4 N i B B Y 3 R p d m l k Y W R l c y B D Z W 5 0 c m F s Z X M v R m l s Y X M g Y W d y d X B h Z G F z L n t D w 7 N k a W d v L D F 9 J n F 1 b 3 Q 7 L C Z x d W 9 0 O 1 N l Y 3 R p b 2 4 x L z c 4 N i B B Y 3 R p d m l k Y W R l c y B D Z W 5 0 c m F s Z X M v R m l s Y X M g Y W d y d X B h Z G F z L n t E Z X N j c m l w Y 2 n D s 2 4 s M n 0 m c X V v d D s s J n F 1 b 3 Q 7 U 2 V j d G l v b j E v N z g 2 I E F j d G l 2 a W R h Z G V z I E N l b n R y Y W x l c y 9 G a W x h c y B h Z 3 J 1 c G F k Y X M u e 0 N h b n R p Z G F k L D N 9 J n F 1 b 3 Q 7 L C Z x d W 9 0 O 1 N l Y 3 R p b 2 4 x L z c 4 N i B B Y 3 R p d m l k Y W R l c y B D Z W 5 0 c m F s Z X M v R m l s Y X M g Y W d y d X B h Z G F z L n t Q c m V j a W 8 g V W 5 p d G F y a W 8 s N H 0 m c X V v d D t d L C Z x d W 9 0 O 0 N v b H V t b k N v d W 5 0 J n F 1 b 3 Q 7 O j U s J n F 1 b 3 Q 7 S 2 V 5 Q 2 9 s d W 1 u T m F t Z X M m c X V v d D s 6 W y Z x d W 9 0 O 1 N 1 Y n B h c n R p Z G E m c X V v d D s s J n F 1 b 3 Q 7 Q 8 O z Z G l n b y Z x d W 9 0 O y w m c X V v d D t E Z X N j c m l w Y 2 n D s 2 4 m c X V v d D t d L C Z x d W 9 0 O 0 N v b H V t b k l k Z W 5 0 a X R p Z X M m c X V v d D s 6 W y Z x d W 9 0 O 1 N l Y 3 R p b 2 4 x L z c 4 N i B B Y 3 R p d m l k Y W R l c y B D Z W 5 0 c m F s Z X M v R m l s Y X M g Y W d y d X B h Z G F z L n t T d W J w Y X J 0 a W R h L D B 9 J n F 1 b 3 Q 7 L C Z x d W 9 0 O 1 N l Y 3 R p b 2 4 x L z c 4 N i B B Y 3 R p d m l k Y W R l c y B D Z W 5 0 c m F s Z X M v R m l s Y X M g Y W d y d X B h Z G F z L n t D w 7 N k a W d v L D F 9 J n F 1 b 3 Q 7 L C Z x d W 9 0 O 1 N l Y 3 R p b 2 4 x L z c 4 N i B B Y 3 R p d m l k Y W R l c y B D Z W 5 0 c m F s Z X M v R m l s Y X M g Y W d y d X B h Z G F z L n t E Z X N j c m l w Y 2 n D s 2 4 s M n 0 m c X V v d D s s J n F 1 b 3 Q 7 U 2 V j d G l v b j E v N z g 2 I E F j d G l 2 a W R h Z G V z I E N l b n R y Y W x l c y 9 G a W x h c y B h Z 3 J 1 c G F k Y X M u e 0 N h b n R p Z G F k L D N 9 J n F 1 b 3 Q 7 L C Z x d W 9 0 O 1 N l Y 3 R p b 2 4 x L z c 4 N i B B Y 3 R p d m l k Y W R l c y B D Z W 5 0 c m F s Z X M v R m l s Y X M g Y W d y d X B h Z G F z L n t Q c m V j a W 8 g V W 5 p d G F y a W 8 s N H 0 m c X V v d D t d L C Z x d W 9 0 O 1 J l b G F 0 a W 9 u c 2 h p c E l u Z m 8 m c X V v d D s 6 W 1 1 9 I i A v P j x F b n R y e S B U e X B l P S J B Z G R l Z F R v R G F 0 Y U 1 v Z G V s I i B W Y W x 1 Z T 0 i b D A i I C 8 + P C 9 T d G F i b G V F b n R y a W V z P j w v S X R l b T 4 8 S X R l b T 4 8 S X R l b U x v Y 2 F 0 a W 9 u P j x J d G V t V H l w Z T 5 G b 3 J t d W x h P C 9 J d G V t V H l w Z T 4 8 S X R l b V B h d G g + U 2 V j d G l v b j E v N z g 2 J T I w Q W N 0 a X Z p Z G F k Z X M l M j B D Z W 5 0 c m F s Z X M v T 3 J p Z 2 V u P C 9 J d G V t U G F 0 a D 4 8 L 0 l 0 Z W 1 M b 2 N h d G l v b j 4 8 U 3 R h Y m x l R W 5 0 c m l l c y A v P j w v S X R l b T 4 8 S X R l b T 4 8 S X R l b U x v Y 2 F 0 a W 9 u P j x J d G V t V H l w Z T 5 G b 3 J t d W x h P C 9 J d G V t V H l w Z T 4 8 S X R l b V B h d G g + U 2 V j d G l v b j E v U G F y J U M z J U E x b W V 0 c m 8 l M j B k Z W w l M j B h c m N o a X Z v J T I w Z G U l M j B l a m V t c G x v M T w v S X R l b V B h d G g + P C 9 J d G V t T G 9 j Y X R p b 2 4 + P F N 0 Y W J s Z U V u d H J p Z X M + P E V u d H J 5 I F R 5 c G U 9 I k l z U H J p d m F 0 Z S I g V m F s d W U 9 I m w w I i A v P j x F b n R y e S B U e X B l P S J M b 2 F k V G 9 S Z X B v c n R E a X N h Y m x l Z C I g V m F s d W U 9 I m w x I i A v P j x F b n R y e S B U e X B l P S J R d W V y e U d y b 3 V w S U Q i I F Z h b H V l P S J z Y 2 V m Y T Z k M G Y t Z D c 3 O S 0 0 N D A 2 L W F h N m Y t O T R k M T k y O W Y x M D R 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A t M T I t M T F U M T Q 6 M j M 6 M D M u N D g 3 M j c z M l o i I C 8 + P E V u d H J 5 I F R 5 c G U 9 I k Z p b G x T d G F 0 d X M i I F Z h b H V l P S J z Q 2 9 t c G x l d G U i I C 8 + P C 9 T d G F i b G V F b n R y a W V z P j w v S X R l b T 4 8 S X R l b T 4 8 S X R l b U x v Y 2 F 0 a W 9 u P j x J d G V t V H l w Z T 5 G b 3 J t d W x h P C 9 J d G V t V H l w Z T 4 8 S X R l b V B h d G g + U 2 V j d G l v b j E v Q X J j a G l 2 b y U y M G R l J T I w Z W p l b X B s b z w v S X R l b V B h d G g + P C 9 J d G V t T G 9 j Y X R p b 2 4 + P F N 0 Y W J s Z U V u d H J p Z X M + P E V u d H J 5 I F R 5 c G U 9 I k l z U H J p d m F 0 Z S I g V m F s d W U 9 I m w w I i A v P j x F b n R y e S B U e X B l P S J M b 2 F k Z W R U b 0 F u Y W x 5 c 2 l z U 2 V y d m l j Z X M i I F Z h b H V l P S J s M C I g L z 4 8 R W 5 0 c n k g V H l w Z T 0 i Q W R k Z W R U b 0 R h d G F N b 2 R l b C I g V m F s d W U 9 I m w w I i A v P j x F b n R y e S B U e X B l P S J G a W x s R X J y b 3 J D b 2 R l I i B W Y W x 1 Z T 0 i c 1 V u a 2 5 v d 2 4 i I C 8 + P E V u d H J 5 I F R 5 c G U 9 I k x v Y W R U b 1 J l c G 9 y d E R p c 2 F i b G V k I i B W Y W x 1 Z T 0 i b D E i I C 8 + P E V u d H J 5 I F R 5 c G U 9 I l F 1 Z X J 5 R 3 J v d X B J R C I g V m F s d W U 9 I n N j Z W Z h N m Q w Z i 1 k N z c 5 L T Q 0 M D Y t Y W E 2 Z i 0 5 N G Q x O T I 5 Z j E w N 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M Y X N 0 V X B k Y X R l Z C I g V m F s d W U 9 I m Q y M D I w L T E y L T E x V D E 0 O j M 1 O j U 3 L j E 4 M j E 1 O D B a I i A v P j x F b n R y e S B U e X B l P S J G a W x s U 3 R h d H V z I i B W Y W x 1 Z T 0 i c 0 N v b X B s Z X R l I i A v P j w v U 3 R h Y m x l R W 5 0 c m l l c z 4 8 L 0 l 0 Z W 0 + P E l 0 Z W 0 + P E l 0 Z W 1 M b 2 N h d G l v b j 4 8 S X R l b V R 5 c G U + R m 9 y b X V s Y T w v S X R l b V R 5 c G U + P E l 0 Z W 1 Q Y X R o P l N l Y 3 R p b 2 4 x L 0 F y Y 2 h p d m 8 l M j B k Z S U y M G V q Z W 1 w b G 8 v T 3 J p Z 2 V u P C 9 J d G V t U G F 0 a D 4 8 L 0 l 0 Z W 1 M b 2 N h d G l v b j 4 8 U 3 R h Y m x l R W 5 0 c m l l c y A v P j w v S X R l b T 4 8 S X R l b T 4 8 S X R l b U x v Y 2 F 0 a W 9 u P j x J d G V t V H l w Z T 5 G b 3 J t d W x h P C 9 J d G V t V H l w Z T 4 8 S X R l b V B h d G g + U 2 V j d G l v b j E v Q X J j a G l 2 b y U y M G R l J T I w Z W p l b X B s b y 9 O Y X Z l Z 2 F j a S V D M y V C M 2 4 x P C 9 J d G V t U G F 0 a D 4 8 L 0 l 0 Z W 1 M b 2 N h d G l v b j 4 8 U 3 R h Y m x l R W 5 0 c m l l c y A v P j w v S X R l b T 4 8 S X R l b T 4 8 S X R l b U x v Y 2 F 0 a W 9 u P j x J d G V t V H l w Z T 5 G b 3 J t d W x h P C 9 J d G V t V H l w Z T 4 8 S X R l b V B h d G g + U 2 V j d G l v b j E v V H J h b n N m b 3 J t Y X I l M j B h c m N o a X Z v J T I w Z G U l M j B l a m V t c G x v J T I w Z G U l M j A 3 O D Y l M j B B Y 3 R p d m l k Y W R l c y U y M E N l b n R y Y W x l c z w v S X R l b V B h d G g + P C 9 J d G V t T G 9 j Y X R p b 2 4 + P F N 0 Y W J s Z U V u d H J p Z X M + P E V u d H J 5 I F R 5 c G U 9 I k l z U H J p d m F 0 Z S I g V m F s d W U 9 I m w w I i A v P j x F b n R y e S B U e X B l P S J M b 2 F k V G 9 S Z X B v c n R E a X N h Y m x l Z C I g V m F s d W U 9 I m w x I i A v P j x F b n R y e S B U e X B l P S J R d W V y e U d y b 3 V w S U Q i I F Z h b H V l P S J z Y 2 Y y O G U z M G Y t Y W R h N S 0 0 O D Q 5 L T k 4 N 2 E t M j k y N T R i Z G Q z M W J 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A t M T I t M T F U M T Q 6 M j M 6 M D M u N D g 5 M j g x N F o i I C 8 + P E V u d H J 5 I F R 5 c G U 9 I k Z p b G x T d G F 0 d X M i I F Z h b H V l P S J z Q 2 9 t c G x l d G U i I C 8 + P C 9 T d G F i b G V F b n R y a W V z P j w v S X R l b T 4 8 S X R l b T 4 8 S X R l b U x v Y 2 F 0 a W 9 u P j x J d G V t V H l w Z T 5 G b 3 J t d W x h P C 9 J d G V t V H l w Z T 4 8 S X R l b V B h d G g + U 2 V j d G l v b j E v V H J h b n N m b 3 J t Y X I l M j B h c m N o a X Z v J T I w Z G U l M j B l a m V t c G x v J T I w Z G U l M j A 3 O D Y l M j B B Y 3 R p d m l k Y W R l c y U y M E N l b n R y Y W x l c y 9 P c m l n Z W 4 8 L 0 l 0 Z W 1 Q Y X R o P j w v S X R l b U x v Y 2 F 0 a W 9 u P j x T d G F i b G V F b n R y a W V z I C 8 + P C 9 J d G V t P j x J d G V t P j x J d G V t T G 9 j Y X R p b 2 4 + P E l 0 Z W 1 U e X B l P k Z v c m 1 1 b G E 8 L 0 l 0 Z W 1 U e X B l P j x J d G V t U G F 0 a D 5 T Z W N 0 a W 9 u M S 9 U c m F u c 2 Z v c m 1 h c i U y M G F y Y 2 h p d m 8 l M j B k Z S U y M G V q Z W 1 w b G 8 l M j B k Z S U y M D c 4 N i U y M E F j d G l 2 a W R h Z G V z J T I w Q 2 V u d H J h b G V z L 0 N v b n Z l b m l v J T I w T W F y Y 2 9 f U 2 h l Z X Q 8 L 0 l 0 Z W 1 Q Y X R o P j w v S X R l b U x v Y 2 F 0 a W 9 u P j x T d G F i b G V F b n R y a W V z I C 8 + P C 9 J d G V t P j x J d G V t P j x J d G V t T G 9 j Y X R p b 2 4 + P E l 0 Z W 1 U e X B l P k Z v c m 1 1 b G E 8 L 0 l 0 Z W 1 U e X B l P j x J d G V t U G F 0 a D 5 T Z W N 0 a W 9 u M S 9 U c m F u c 2 Z v c m 1 h c i U y M G F y Y 2 h p d m 8 l M j B k Z S U y M D c 4 N i U y M E F j d G l 2 a W R h Z G V z J T I w Q 2 V u d H J h b G V z P C 9 J d G V t U G F 0 a D 4 8 L 0 l 0 Z W 1 M b 2 N h d G l v b j 4 8 U 3 R h Y m x l R W 5 0 c m l l c z 4 8 R W 5 0 c n k g V H l w Z T 0 i T G 9 h Z F R v U m V w b 3 J 0 R G l z Y W J s Z W Q i I F Z h b H V l P S J s M S I g L z 4 8 R W 5 0 c n k g V H l w Z T 0 i U X V l c n l H c m 9 1 c E l E I i B W Y W x 1 Z T 0 i c 2 N m M j h l M z B m L W F k Y T U t N D g 0 O S 0 5 O D d h L T I 5 M j U 0 Y m R k M z F i Z i 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w L T E y L T E x V D E 0 O j M 1 O j U 3 L j I z M T A y N T R a I i A v P j x F b n R y e S B U e X B l P S J G a W x s U 3 R h d H V z I i B W Y W x 1 Z T 0 i c 0 N v b X B s Z X R l I i A v P j w v U 3 R h Y m x l R W 5 0 c m l l c z 4 8 L 0 l 0 Z W 0 + P E l 0 Z W 0 + P E l 0 Z W 1 M b 2 N h d G l v b j 4 8 S X R l b V R 5 c G U + R m 9 y b X V s Y T w v S X R l b V R 5 c G U + P E l 0 Z W 1 Q Y X R o P l N l Y 3 R p b 2 4 x L 1 R y Y W 5 z Z m 9 y b W F y J T I w Y X J j a G l 2 b y U y M G R l J T I w N z g 2 J T I w Q W N 0 a X Z p Z G F k Z X M l M j B D Z W 5 0 c m F s Z X M v T 3 J p Z 2 V u P C 9 J d G V t U G F 0 a D 4 8 L 0 l 0 Z W 1 M b 2 N h d G l v b j 4 8 U 3 R h Y m x l R W 5 0 c m l l c y A v P j w v S X R l b T 4 8 S X R l b T 4 8 S X R l b U x v Y 2 F 0 a W 9 u P j x J d G V t V H l w Z T 5 G b 3 J t d W x h P C 9 J d G V t V H l w Z T 4 8 S X R l b V B h d G g + U 2 V j d G l v b j E v N z g 2 J T I w Q W N 0 a X Z p Z G F k Z X M l M j B D Z W 5 0 c m F s Z X M v Q X J j a G l 2 b 3 M l M j B v Y 3 V s d G 9 z J T I w Z m l s d H J h Z G 9 z M T w v S X R l b V B h d G g + P C 9 J d G V t T G 9 j Y X R p b 2 4 + P F N 0 Y W J s Z U V u d H J p Z X M g L z 4 8 L 0 l 0 Z W 0 + P E l 0 Z W 0 + P E l 0 Z W 1 M b 2 N h d G l v b j 4 8 S X R l b V R 5 c G U + R m 9 y b X V s Y T w v S X R l b V R 5 c G U + P E l 0 Z W 1 Q Y X R o P l N l Y 3 R p b 2 4 x L z c 4 N i U y M E F j d G l 2 a W R h Z G V z J T I w Q 2 V u d H J h b G V z L 0 l u d m 9 j Y X I l M j B m d W 5 j a S V D M y V C M 2 4 l M j B w Z X J z b 2 5 h b G l 6 Y W R h M T w v S X R l b V B h d G g + P C 9 J d G V t T G 9 j Y X R p b 2 4 + P F N 0 Y W J s Z U V u d H J p Z X M g L z 4 8 L 0 l 0 Z W 0 + P E l 0 Z W 0 + P E l 0 Z W 1 M b 2 N h d G l v b j 4 8 S X R l b V R 5 c G U + R m 9 y b X V s Y T w v S X R l b V R 5 c G U + P E l 0 Z W 1 Q Y X R o P l N l Y 3 R p b 2 4 x L z c 4 N i U y M E F j d G l 2 a W R h Z G V z J T I w Q 2 V u d H J h b G V z L 0 N v b H V t b m F z J T I w Y 2 9 u J T I w b m 9 t Y n J l J T I w Y 2 F t Y m l h Z G 8 x P C 9 J d G V t U G F 0 a D 4 8 L 0 l 0 Z W 1 M b 2 N h d G l v b j 4 8 U 3 R h Y m x l R W 5 0 c m l l c y A v P j w v S X R l b T 4 8 S X R l b T 4 8 S X R l b U x v Y 2 F 0 a W 9 u P j x J d G V t V H l w Z T 5 G b 3 J t d W x h P C 9 J d G V t V H l w Z T 4 8 S X R l b V B h d G g + U 2 V j d G l v b j E v N z g 2 J T I w Q W N 0 a X Z p Z G F k Z X M l M j B D Z W 5 0 c m F s Z X M v T 3 R y Y X M l M j B j b 2 x 1 b W 5 h c y U y M H F 1 a X R h Z G F z M T w v S X R l b V B h d G g + P C 9 J d G V t T G 9 j Y X R p b 2 4 + P F N 0 Y W J s Z U V u d H J p Z X M g L z 4 8 L 0 l 0 Z W 0 + P E l 0 Z W 0 + P E l 0 Z W 1 M b 2 N h d G l v b j 4 8 S X R l b V R 5 c G U + R m 9 y b X V s Y T w v S X R l b V R 5 c G U + P E l 0 Z W 1 Q Y X R o P l N l Y 3 R p b 2 4 x L z c 4 N i U y M E F j d G l 2 a W R h Z G V z J T I w Q 2 V u d H J h b G V z L 0 N v b H V t b m E l M j B k Z S U y M H R h Y m x h J T I w Z X h w Y W 5 k a W R h M T w v S X R l b V B h d G g + P C 9 J d G V t T G 9 j Y X R p b 2 4 + P F N 0 Y W J s Z U V u d H J p Z X M g L z 4 8 L 0 l 0 Z W 0 + P E l 0 Z W 0 + P E l 0 Z W 1 M b 2 N h d G l v b j 4 8 S X R l b V R 5 c G U + R m 9 y b X V s Y T w v S X R l b V R 5 c G U + P E l 0 Z W 1 Q Y X R o P l N l Y 3 R p b 2 4 x L z c 4 N i U y M E F j d G l 2 a W R h Z G V z J T I w Q 2 V u d H J h b G V z L 1 R p c G 8 l M j B j Y W 1 i a W F k b z w v S X R l b V B h d G g + P C 9 J d G V t T G 9 j Y X R p b 2 4 + P F N 0 Y W J s Z U V u d H J p Z X M g L z 4 8 L 0 l 0 Z W 0 + P E l 0 Z W 0 + P E l 0 Z W 1 M b 2 N h d G l v b j 4 8 S X R l b V R 5 c G U + R m 9 y b X V s Y T w v S X R l b V R 5 c G U + P E l 0 Z W 1 Q Y X R o P l N l Y 3 R p b 2 4 x L z c 4 N i U y M E F j d G l 2 a W R h Z G V z J T I w Q 2 V u d H J h b G V z L 0 N v b H V t b m F z J T I w c X V p d G F k Y X M 8 L 0 l 0 Z W 1 Q Y X R o P j w v S X R l b U x v Y 2 F 0 a W 9 u P j x T d G F i b G V F b n R y a W V z I C 8 + P C 9 J d G V t P j x J d G V t P j x J d G V t T G 9 j Y X R p b 2 4 + P E l 0 Z W 1 U e X B l P k Z v c m 1 1 b G E 8 L 0 l 0 Z W 1 U e X B l P j x J d G V t U G F 0 a D 5 T Z W N 0 a W 9 u M S 8 3 O D Y l M j B B Y 3 R p d m l k Y W R l c y U y M E N l b n R y Y W x l c y 9 G a W x h c y U y M G Z p b H R y Y W R h c z w v S X R l b V B h d G g + P C 9 J d G V t T G 9 j Y X R p b 2 4 + P F N 0 Y W J s Z U V u d H J p Z X M g L z 4 8 L 0 l 0 Z W 0 + P E l 0 Z W 0 + P E l 0 Z W 1 M b 2 N h d G l v b j 4 8 S X R l b V R 5 c G U + R m 9 y b X V s Y T w v S X R l b V R 5 c G U + P E l 0 Z W 1 Q Y X R o P l N l Y 3 R p b 2 4 x L z c 4 N i U y M E F j d G l 2 a W R h Z G V z J T I w Q 2 V u d H J h b G V z L 0 V u Y 2 F i Z X p h Z G 9 z J T I w c H J v b W 9 2 a W R v c z w v S X R l b V B h d G g + P C 9 J d G V t T G 9 j Y X R p b 2 4 + P F N 0 Y W J s Z U V u d H J p Z X M g L z 4 8 L 0 l 0 Z W 0 + P E l 0 Z W 0 + P E l 0 Z W 1 M b 2 N h d G l v b j 4 8 S X R l b V R 5 c G U + R m 9 y b X V s Y T w v S X R l b V R 5 c G U + P E l 0 Z W 1 Q Y X R o P l N l Y 3 R p b 2 4 x L z c 4 N i U y M E F j d G l 2 a W R h Z G V z J T I w Q 2 V u d H J h b G V z L 1 R p c G 8 l M j B j Y W 1 i a W F k b z E 8 L 0 l 0 Z W 1 Q Y X R o P j w v S X R l b U x v Y 2 F 0 a W 9 u P j x T d G F i b G V F b n R y a W V z I C 8 + P C 9 J d G V t P j x J d G V t P j x J d G V t T G 9 j Y X R p b 2 4 + P E l 0 Z W 1 U e X B l P k Z v c m 1 1 b G E 8 L 0 l 0 Z W 1 U e X B l P j x J d G V t U G F 0 a D 5 T Z W N 0 a W 9 u M S 8 3 O D Y l M j B B Y 3 R p d m l k Y W R l c y U y M E N l b n R y Y W x l c y 9 G a W x h c y U y M G Z p b H R y Y W R h c z E 8 L 0 l 0 Z W 1 Q Y X R o P j w v S X R l b U x v Y 2 F 0 a W 9 u P j x T d G F i b G V F b n R y a W V z I C 8 + P C 9 J d G V t P j x J d G V t P j x J d G V t T G 9 j Y X R p b 2 4 + P E l 0 Z W 1 U e X B l P k Z v c m 1 1 b G E 8 L 0 l 0 Z W 1 U e X B l P j x J d G V t U G F 0 a D 5 T Z W N 0 a W 9 u M S 8 3 O D Y l M j B B Y 3 R p d m l k Y W R l c y U y M E N l b n R y Y W x l c y 9 G a W x h c y U y M G F n c n V w Y W R h c z w v S X R l b V B h d G g + P C 9 J d G V t T G 9 j Y X R p b 2 4 + P F N 0 Y W J s Z U V u d H J p Z X M g L z 4 8 L 0 l 0 Z W 0 + P E l 0 Z W 0 + P E l 0 Z W 1 M b 2 N h d G l v b j 4 8 S X R l b V R 5 c G U + R m 9 y b X V s Y T w v S X R l b V R 5 c G U + P E l 0 Z W 1 Q Y X R o P l N l Y 3 R p b 2 4 x L z c 4 N i U y M E F j d G l 2 a W R h Z G V z J T I w Q 2 V u d H J h b G V z L 0 Z p b G F z J T I w Z m l s d H J h Z G F z M j w v S X R l b V B h d G g + P C 9 J d G V t T G 9 j Y X R p b 2 4 + P F N 0 Y W J s Z U V u d H J p Z X M g L z 4 8 L 0 l 0 Z W 0 + P E l 0 Z W 0 + P E l 0 Z W 1 M b 2 N h d G l v b j 4 8 S X R l b V R 5 c G U + R m 9 y b X V s Y T w v S X R l b V R 5 c G U + P E l 0 Z W 1 Q Y X R o P l N l Y 3 R p b 2 4 x L z c 4 N i U y M E F j d G l 2 a W R h Z G V z J T I w Q 2 V u d H J h b G V z J T I w K D I p P C 9 J d G V t U G F 0 a D 4 8 L 0 l 0 Z W 1 M b 2 N h d G l v b j 4 8 U 3 R h Y m x l R W 5 0 c m l l c z 4 8 R W 5 0 c n k g V H l w Z T 0 i S X N Q c m l 2 Y X R l I i B W Y W x 1 Z T 0 i b D A i I C 8 + P E V u d H J 5 I F R 5 c G U 9 I k 5 h d m l n Y X R p b 2 5 T d G V w T m F t Z S I g V m F s d W U 9 I n N O Y X Z l Z 2 F j a c O z 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Z p b G x U Y X J n Z X Q i I F Z h b H V l P S J z X z c 4 N l 9 B Y 3 R p d m l k Y W R l c 1 9 D Z W 5 0 c m F s Z X N f X z I i I C 8 + P E V u d H J 5 I F R 5 c G U 9 I k Z p b G x l Z E N v b X B s Z X R l U m V z d W x 0 V G 9 X b 3 J r c 2 h l Z X Q i I F Z h b H V l P S J s M S I g L z 4 8 R W 5 0 c n k g V H l w Z T 0 i R m l s b F N 0 Y X R 1 c y I g V m F s d W U 9 I n N X Y W l 0 a W 5 n R m 9 y R X h j Z W x S Z W Z y Z X N o I i A v P j x F b n R y e S B U e X B l P S J G a W x s Q 2 9 s d W 1 u T m F t Z X M i I F Z h b H V l P S J z W y Z x d W 9 0 O 1 N 1 Y l B h c n R p Z G E m c X V v d D s s J n F 1 b 3 Q 7 Q 0 9 E S U d P X 0 N M Q V N J R k l D Q U N J T 0 4 m c X V v d D s s J n F 1 b 3 Q 7 Q 0 9 E S U d P X 0 l E R U 5 U S U Z J Q 0 F D S U 9 O J n F 1 b 3 Q 7 L C Z x d W 9 0 O 0 5 P T U J S R V 9 J R E V O V E l G S U N B Q 0 n D k 0 4 m c X V v d D s s J n F 1 b 3 Q 7 Q 2 F u d G l k Y W Q m c X V v d D s s J n F 1 b 3 Q 7 T W 9 u d G 8 g d W 5 p d G F y a W 8 m c X V v d D t d I i A v P j x F b n R y e S B U e X B l P S J G a W x s Q 2 9 s d W 1 u V H l w Z X M i I F Z h b H V l P S J z Q m d N R E J n V U Y i I C 8 + P E V u d H J 5 I F R 5 c G U 9 I k Z p b G x M Y X N 0 V X B k Y X R l Z C I g V m F s d W U 9 I m Q y M D I w L T E y L T E 3 V D A y O j A z O j M 1 L j Q y N D E 4 O T N a I i A v P j x F b n R y e S B U e X B l P S J G a W x s R X J y b 3 J D b 3 V u d C I g V m F s d W U 9 I m w w I i A v P j x F b n R y e S B U e X B l P S J G a W x s R X J y b 3 J D b 2 R l I i B W Y W x 1 Z T 0 i c 1 V u a 2 5 v d 2 4 i I C 8 + P E V u d H J 5 I F R 5 c G U 9 I k Z p b G x D b 3 V u d C I g V m F s d W U 9 I m w w I i A v P j x F b n R y e S B U e X B l P S J R d W V y e U l E I i B W Y W x 1 Z T 0 i c 2 Y z N D M 0 N 2 U w L W Q z N D U t N G R h M i 0 4 N j J h L T Y 1 Y W Z k Z m Y 5 Y z E w N i I g L z 4 8 R W 5 0 c n k g V H l w Z T 0 i U m V s Y X R p b 2 5 z a G l w S W 5 m b 0 N v b n R h a W 5 l c i I g V m F s d W U 9 I n N 7 J n F 1 b 3 Q 7 Y 2 9 s d W 1 u Q 2 9 1 b n Q m c X V v d D s 6 N i w m c X V v d D t r Z X l D b 2 x 1 b W 5 O Y W 1 l c y Z x d W 9 0 O z p b J n F 1 b 3 Q 7 U 3 V i U G F y d G l k Y S Z x d W 9 0 O y w m c X V v d D t D T 0 R J R 0 9 f Q 0 x B U 0 l G S U N B Q 0 l P T i Z x d W 9 0 O y w m c X V v d D t D T 0 R J R 0 9 f S U R F T l R J R k l D Q U N J T 0 4 m c X V v d D s s J n F 1 b 3 Q 7 T k 9 N Q l J F X 0 l E R U 5 U S U Z J Q 0 F D S c O T T i Z x d W 9 0 O 1 0 s J n F 1 b 3 Q 7 c X V l c n l S Z W x h d G l v b n N o a X B z J n F 1 b 3 Q 7 O l t d L C Z x d W 9 0 O 2 N v b H V t b k l k Z W 5 0 a X R p Z X M m c X V v d D s 6 W y Z x d W 9 0 O 1 N l Y 3 R p b 2 4 x L z c 4 N i B B Y 3 R p d m l k Y W R l c y B D Z W 5 0 c m F s Z X M g K D I p L 0 Z p b G F z I G F n c n V w Y W R h c y 5 7 U 3 V i U G F y d G l k Y S w w f S Z x d W 9 0 O y w m c X V v d D t T Z W N 0 a W 9 u M S 8 3 O D Y g Q W N 0 a X Z p Z G F k Z X M g Q 2 V u d H J h b G V z I C g y K S 9 G a W x h c y B h Z 3 J 1 c G F k Y X M u e 0 N P R E l H T 1 9 D T E F T S U Z J Q 0 F D S U 9 O L D F 9 J n F 1 b 3 Q 7 L C Z x d W 9 0 O 1 N l Y 3 R p b 2 4 x L z c 4 N i B B Y 3 R p d m l k Y W R l c y B D Z W 5 0 c m F s Z X M g K D I p L 0 Z p b G F z I G F n c n V w Y W R h c y 5 7 Q 0 9 E S U d P X 0 l E R U 5 U S U Z J Q 0 F D S U 9 O L D J 9 J n F 1 b 3 Q 7 L C Z x d W 9 0 O 1 N l Y 3 R p b 2 4 x L z c 4 N i B B Y 3 R p d m l k Y W R l c y B D Z W 5 0 c m F s Z X M g K D I p L 0 Z p b G F z I G F n c n V w Y W R h c y 5 7 T k 9 N Q l J F X 0 l E R U 5 U S U Z J Q 0 F D S c O T T i w z f S Z x d W 9 0 O y w m c X V v d D t T Z W N 0 a W 9 u M S 8 3 O D Y g Q W N 0 a X Z p Z G F k Z X M g Q 2 V u d H J h b G V z I C g y K S 9 G a W x h c y B h Z 3 J 1 c G F k Y X M u e 0 N h b n R p Z G F k L D R 9 J n F 1 b 3 Q 7 L C Z x d W 9 0 O 1 N l Y 3 R p b 2 4 x L z c 4 N i B B Y 3 R p d m l k Y W R l c y B D Z W 5 0 c m F s Z X M g K D I p L 0 Z p b G F z I G F n c n V w Y W R h c y 5 7 T W 9 u d G 8 g d W 5 p d G F y a W 8 s N X 0 m c X V v d D t d L C Z x d W 9 0 O 0 N v b H V t b k N v d W 5 0 J n F 1 b 3 Q 7 O j Y s J n F 1 b 3 Q 7 S 2 V 5 Q 2 9 s d W 1 u T m F t Z X M m c X V v d D s 6 W y Z x d W 9 0 O 1 N 1 Y l B h c n R p Z G E m c X V v d D s s J n F 1 b 3 Q 7 Q 0 9 E S U d P X 0 N M Q V N J R k l D Q U N J T 0 4 m c X V v d D s s J n F 1 b 3 Q 7 Q 0 9 E S U d P X 0 l E R U 5 U S U Z J Q 0 F D S U 9 O J n F 1 b 3 Q 7 L C Z x d W 9 0 O 0 5 P T U J S R V 9 J R E V O V E l G S U N B Q 0 n D k 0 4 m c X V v d D t d L C Z x d W 9 0 O 0 N v b H V t b k l k Z W 5 0 a X R p Z X M m c X V v d D s 6 W y Z x d W 9 0 O 1 N l Y 3 R p b 2 4 x L z c 4 N i B B Y 3 R p d m l k Y W R l c y B D Z W 5 0 c m F s Z X M g K D I p L 0 Z p b G F z I G F n c n V w Y W R h c y 5 7 U 3 V i U G F y d G l k Y S w w f S Z x d W 9 0 O y w m c X V v d D t T Z W N 0 a W 9 u M S 8 3 O D Y g Q W N 0 a X Z p Z G F k Z X M g Q 2 V u d H J h b G V z I C g y K S 9 G a W x h c y B h Z 3 J 1 c G F k Y X M u e 0 N P R E l H T 1 9 D T E F T S U Z J Q 0 F D S U 9 O L D F 9 J n F 1 b 3 Q 7 L C Z x d W 9 0 O 1 N l Y 3 R p b 2 4 x L z c 4 N i B B Y 3 R p d m l k Y W R l c y B D Z W 5 0 c m F s Z X M g K D I p L 0 Z p b G F z I G F n c n V w Y W R h c y 5 7 Q 0 9 E S U d P X 0 l E R U 5 U S U Z J Q 0 F D S U 9 O L D J 9 J n F 1 b 3 Q 7 L C Z x d W 9 0 O 1 N l Y 3 R p b 2 4 x L z c 4 N i B B Y 3 R p d m l k Y W R l c y B D Z W 5 0 c m F s Z X M g K D I p L 0 Z p b G F z I G F n c n V w Y W R h c y 5 7 T k 9 N Q l J F X 0 l E R U 5 U S U Z J Q 0 F D S c O T T i w z f S Z x d W 9 0 O y w m c X V v d D t T Z W N 0 a W 9 u M S 8 3 O D Y g Q W N 0 a X Z p Z G F k Z X M g Q 2 V u d H J h b G V z I C g y K S 9 G a W x h c y B h Z 3 J 1 c G F k Y X M u e 0 N h b n R p Z G F k L D R 9 J n F 1 b 3 Q 7 L C Z x d W 9 0 O 1 N l Y 3 R p b 2 4 x L z c 4 N i B B Y 3 R p d m l k Y W R l c y B D Z W 5 0 c m F s Z X M g K D I p L 0 Z p b G F z I G F n c n V w Y W R h c y 5 7 T W 9 u d G 8 g d W 5 p d G F y a W 8 s N X 0 m c X V v d D t d L C Z x d W 9 0 O 1 J l b G F 0 a W 9 u c 2 h p c E l u Z m 8 m c X V v d D s 6 W 1 1 9 I i A v P j x F b n R y e S B U e X B l P S J B Z G R l Z F R v R G F 0 Y U 1 v Z G V s I i B W Y W x 1 Z T 0 i b D A i I C 8 + P C 9 T d G F i b G V F b n R y a W V z P j w v S X R l b T 4 8 S X R l b T 4 8 S X R l b U x v Y 2 F 0 a W 9 u P j x J d G V t V H l w Z T 5 G b 3 J t d W x h P C 9 J d G V t V H l w Z T 4 8 S X R l b V B h d G g + U 2 V j d G l v b j E v N z g 2 J T I w Q W N 0 a X Z p Z G F k Z X M l M j B D Z W 5 0 c m F s Z X M l M j A o M i k v T 3 J p Z 2 V u P C 9 J d G V t U G F 0 a D 4 8 L 0 l 0 Z W 1 M b 2 N h d G l v b j 4 8 U 3 R h Y m x l R W 5 0 c m l l c y A v P j w v S X R l b T 4 8 S X R l b T 4 8 S X R l b U x v Y 2 F 0 a W 9 u P j x J d G V t V H l w Z T 5 G b 3 J t d W x h P C 9 J d G V t V H l w Z T 4 8 S X R l b V B h d G g + U 2 V j d G l v b j E v U G F y J U M z J U E x b W V 0 c m 8 l M j B k Z W w l M j B h c m N o a X Z v J T I w Z G U l M j B l a m V t c G x v M j w v S X R l b V B h d G g + P C 9 J d G V t T G 9 j Y X R p b 2 4 + P F N 0 Y W J s Z U V u d H J p Z X M + P E V u d H J 5 I F R 5 c G U 9 I k l z U H J p d m F 0 Z S I g V m F s d W U 9 I m w w I i A v P j x F b n R y e S B U e X B l P S J M b 2 F k V G 9 S Z X B v c n R E a X N h Y m x l Z C I g V m F s d W U 9 I m w x I i A v P j x F b n R y e S B U e X B l P S J R d W V y e U d y b 3 V w S U Q i I F Z h b H V l P S J z Z D Y 0 Z T l j M m U t O G R m N i 0 0 N j B h L T g 3 M 2 M t Y W Y 4 M z Z l Z T N j N z A 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A t M T I t M T F U M T Q 6 M j k 6 M z g u M T Y x O T g w M F o i I C 8 + P E V u d H J 5 I F R 5 c G U 9 I k Z p b G x T d G F 0 d X M i I F Z h b H V l P S J z Q 2 9 t c G x l d G U i I C 8 + P C 9 T d G F i b G V F b n R y a W V z P j w v S X R l b T 4 8 S X R l b T 4 8 S X R l b U x v Y 2 F 0 a W 9 u P j x J d G V t V H l w Z T 5 G b 3 J t d W x h P C 9 J d G V t V H l w Z T 4 8 S X R l b V B h d G g + U 2 V j d G l v b j E v Q X J j a G l 2 b y U y M G R l J T I w Z W p l b X B s b y U y M C g y K T w v S X R l b V B h d G g + P C 9 J d G V t T G 9 j Y X R p b 2 4 + P F N 0 Y W J s Z U V u d H J p Z X M + P E V u d H J 5 I F R 5 c G U 9 I k l z U H J p d m F 0 Z S I g V m F s d W U 9 I m w w I i A v P j x F b n R y e S B U e X B l P S J M b 2 F k Z W R U b 0 F u Y W x 5 c 2 l z U 2 V y d m l j Z X M i I F Z h b H V l P S J s M C I g L z 4 8 R W 5 0 c n k g V H l w Z T 0 i Q W R k Z W R U b 0 R h d G F N b 2 R l b C I g V m F s d W U 9 I m w w I i A v P j x F b n R y e S B U e X B l P S J G a W x s R X J y b 3 J D b 2 R l I i B W Y W x 1 Z T 0 i c 1 V u a 2 5 v d 2 4 i I C 8 + P E V u d H J 5 I F R 5 c G U 9 I k x v Y W R U b 1 J l c G 9 y d E R p c 2 F i b G V k I i B W Y W x 1 Z T 0 i b D E i I C 8 + P E V u d H J 5 I F R 5 c G U 9 I l F 1 Z X J 5 R 3 J v d X B J R C I g V m F s d W U 9 I n N k N j R l O W M y Z S 0 4 Z G Y 2 L T Q 2 M G E t O D c z Y y 1 h Z j g z N m V l M 2 M 3 M D 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Z p b G x M Y X N 0 V X B k Y X R l Z C I g V m F s d W U 9 I m Q y M D I w L T E y L T E x V D E 0 O j M 1 O j U 3 L j M y N T c 2 O D F a I i A v P j x F b n R y e S B U e X B l P S J G a W x s U 3 R h d H V z I i B W Y W x 1 Z T 0 i c 0 N v b X B s Z X R l I i A v P j w v U 3 R h Y m x l R W 5 0 c m l l c z 4 8 L 0 l 0 Z W 0 + P E l 0 Z W 0 + P E l 0 Z W 1 M b 2 N h d G l v b j 4 8 S X R l b V R 5 c G U + R m 9 y b X V s Y T w v S X R l b V R 5 c G U + P E l 0 Z W 1 Q Y X R o P l N l Y 3 R p b 2 4 x L 0 F y Y 2 h p d m 8 l M j B k Z S U y M G V q Z W 1 w b G 8 l M j A o M i k v T 3 J p Z 2 V u P C 9 J d G V t U G F 0 a D 4 8 L 0 l 0 Z W 1 M b 2 N h d G l v b j 4 8 U 3 R h Y m x l R W 5 0 c m l l c y A v P j w v S X R l b T 4 8 S X R l b T 4 8 S X R l b U x v Y 2 F 0 a W 9 u P j x J d G V t V H l w Z T 5 G b 3 J t d W x h P C 9 J d G V t V H l w Z T 4 8 S X R l b V B h d G g + U 2 V j d G l v b j E v Q X J j a G l 2 b y U y M G R l J T I w Z W p l b X B s b y U y M C g y K S 9 O Y X Z l Z 2 F j a S V D M y V C M 2 4 x P C 9 J d G V t U G F 0 a D 4 8 L 0 l 0 Z W 1 M b 2 N h d G l v b j 4 8 U 3 R h Y m x l R W 5 0 c m l l c y A v P j w v S X R l b T 4 8 S X R l b T 4 8 S X R l b U x v Y 2 F 0 a W 9 u P j x J d G V t V H l w Z T 5 G b 3 J t d W x h P C 9 J d G V t V H l w Z T 4 8 S X R l b V B h d G g + U 2 V j d G l v b j E v V H J h b n N m b 3 J t Y X I l M j B h c m N o a X Z v J T I w Z G U l M j B l a m V t c G x v J T I w Z G U l M j A 3 O D Y l M j B B Y 3 R p d m l k Y W R l c y U y M E N l b n R y Y W x l c y U y M C g y K T w v S X R l b V B h d G g + P C 9 J d G V t T G 9 j Y X R p b 2 4 + P F N 0 Y W J s Z U V u d H J p Z X M + P E V u d H J 5 I F R 5 c G U 9 I k l z U H J p d m F 0 Z S I g V m F s d W U 9 I m w w I i A v P j x F b n R y e S B U e X B l P S J M b 2 F k V G 9 S Z X B v c n R E a X N h Y m x l Z C I g V m F s d W U 9 I m w x I i A v P j x F b n R y e S B U e X B l P S J R d W V y e U d y b 3 V w S U Q i I F Z h b H V l P S J z N G Z k Z D V j M T M t Z G V k N C 0 0 Z D F m L T g y M 2 I t N D c 1 Y T d m Y T B k Y T l j 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S I g L z 4 8 R W 5 0 c n k g V H l w Z T 0 i R m l s b G V k Q 2 9 t c G x l d G V S Z X N 1 b H R U b 1 d v c m t z a G V l d C I g V m F s d W U 9 I m w w I i A v P j x F b n R y e S B U e X B l P S J B Z G R l Z F R v R G F 0 Y U 1 v Z G V s I i B W Y W x 1 Z T 0 i b D A i I C 8 + P E V u d H J 5 I F R 5 c G U 9 I k Z p b G x F c n J v c k N v Z G U i I F Z h b H V l P S J z V W 5 r b m 9 3 b i I g L z 4 8 R W 5 0 c n k g V H l w Z T 0 i R m l s b E x h c 3 R V c G R h d G V k I i B W Y W x 1 Z T 0 i Z D I w M j A t M T I t M T F U M T Q 6 M j k 6 M z g u M T Y 1 O T c 3 O F o i I C 8 + P E V u d H J 5 I F R 5 c G U 9 I k Z p b G x T d G F 0 d X M i I F Z h b H V l P S J z Q 2 9 t c G x l d G U i I C 8 + P C 9 T d G F i b G V F b n R y a W V z P j w v S X R l b T 4 8 S X R l b T 4 8 S X R l b U x v Y 2 F 0 a W 9 u P j x J d G V t V H l w Z T 5 G b 3 J t d W x h P C 9 J d G V t V H l w Z T 4 8 S X R l b V B h d G g + U 2 V j d G l v b j E v V H J h b n N m b 3 J t Y X I l M j B h c m N o a X Z v J T I w Z G U l M j B l a m V t c G x v J T I w Z G U l M j A 3 O D Y l M j B B Y 3 R p d m l k Y W R l c y U y M E N l b n R y Y W x l c y U y M C g y K S 9 P c m l n Z W 4 8 L 0 l 0 Z W 1 Q Y X R o P j w v S X R l b U x v Y 2 F 0 a W 9 u P j x T d G F i b G V F b n R y a W V z I C 8 + P C 9 J d G V t P j x J d G V t P j x J d G V t T G 9 j Y X R p b 2 4 + P E l 0 Z W 1 U e X B l P k Z v c m 1 1 b G E 8 L 0 l 0 Z W 1 U e X B l P j x J d G V t U G F 0 a D 5 T Z W N 0 a W 9 u M S 9 U c m F u c 2 Z v c m 1 h c i U y M G F y Y 2 h p d m 8 l M j B k Z S U y M G V q Z W 1 w b G 8 l M j B k Z S U y M D c 4 N i U y M E F j d G l 2 a W R h Z G V z J T I w Q 2 V u d H J h b G V z J T I w K D I p L 0 5 l Y 2 V z a W R h Z G V z X 1 N o Z W V 0 P C 9 J d G V t U G F 0 a D 4 8 L 0 l 0 Z W 1 M b 2 N h d G l v b j 4 8 U 3 R h Y m x l R W 5 0 c m l l c y A v P j w v S X R l b T 4 8 S X R l b T 4 8 S X R l b U x v Y 2 F 0 a W 9 u P j x J d G V t V H l w Z T 5 G b 3 J t d W x h P C 9 J d G V t V H l w Z T 4 8 S X R l b V B h d G g + U 2 V j d G l v b j E v V H J h b n N m b 3 J t Y X I l M j B h c m N o a X Z v J T I w Z G U l M j B l a m V t c G x v J T I w Z G U l M j A 3 O D Y l M j B B Y 3 R p d m l k Y W R l c y U y M E N l b n R y Y W x l c y U y M C g y K S 9 F b m N h Y m V 6 Y W R v c y U y M H B y b 2 1 v d m l k b 3 M 8 L 0 l 0 Z W 1 Q Y X R o P j w v S X R l b U x v Y 2 F 0 a W 9 u P j x T d G F i b G V F b n R y a W V z I C 8 + P C 9 J d G V t P j x J d G V t P j x J d G V t T G 9 j Y X R p b 2 4 + P E l 0 Z W 1 U e X B l P k Z v c m 1 1 b G E 8 L 0 l 0 Z W 1 U e X B l P j x J d G V t U G F 0 a D 5 T Z W N 0 a W 9 u M S 9 U c m F u c 2 Z v c m 1 h c i U y M G F y Y 2 h p d m 8 l M j B k Z S U y M D c 4 N i U y M E F j d G l 2 a W R h Z G V z J T I w Q 2 V u d H J h b G V z J T I w K D I p P C 9 J d G V t U G F 0 a D 4 8 L 0 l 0 Z W 1 M b 2 N h d G l v b j 4 8 U 3 R h Y m x l R W 5 0 c m l l c z 4 8 R W 5 0 c n k g V H l w Z T 0 i T G 9 h Z F R v U m V w b 3 J 0 R G l z Y W J s Z W Q i I F Z h b H V l P S J s M S I g L z 4 8 R W 5 0 c n k g V H l w Z T 0 i U X V l c n l H c m 9 1 c E l E I i B W Y W x 1 Z T 0 i c z R m Z G Q 1 Y z E z L W R l Z D Q t N G Q x Z i 0 4 M j N i L T Q 3 N W E 3 Z m E w Z G E 5 Y y 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w L T E y L T E x V D E 0 O j M 1 O j U 3 L j M 2 O D Y 1 M T l a I i A v P j x F b n R y e S B U e X B l P S J G a W x s U 3 R h d H V z I i B W Y W x 1 Z T 0 i c 0 N v b X B s Z X R l I i A v P j w v U 3 R h Y m x l R W 5 0 c m l l c z 4 8 L 0 l 0 Z W 0 + P E l 0 Z W 0 + P E l 0 Z W 1 M b 2 N h d G l v b j 4 8 S X R l b V R 5 c G U + R m 9 y b X V s Y T w v S X R l b V R 5 c G U + P E l 0 Z W 1 Q Y X R o P l N l Y 3 R p b 2 4 x L 1 R y Y W 5 z Z m 9 y b W F y J T I w Y X J j a G l 2 b y U y M G R l J T I w N z g 2 J T I w Q W N 0 a X Z p Z G F k Z X M l M j B D Z W 5 0 c m F s Z X M l M j A o M i k v T 3 J p Z 2 V u P C 9 J d G V t U G F 0 a D 4 8 L 0 l 0 Z W 1 M b 2 N h d G l v b j 4 8 U 3 R h Y m x l R W 5 0 c m l l c y A v P j w v S X R l b T 4 8 S X R l b T 4 8 S X R l b U x v Y 2 F 0 a W 9 u P j x J d G V t V H l w Z T 5 G b 3 J t d W x h P C 9 J d G V t V H l w Z T 4 8 S X R l b V B h d G g + U 2 V j d G l v b j E v N z g 2 J T I w Q W N 0 a X Z p Z G F k Z X M l M j B D Z W 5 0 c m F s Z X M l M j A o M i k v Q X J j a G l 2 b 3 M l M j B v Y 3 V s d G 9 z J T I w Z m l s d H J h Z G 9 z M T w v S X R l b V B h d G g + P C 9 J d G V t T G 9 j Y X R p b 2 4 + P F N 0 Y W J s Z U V u d H J p Z X M g L z 4 8 L 0 l 0 Z W 0 + P E l 0 Z W 0 + P E l 0 Z W 1 M b 2 N h d G l v b j 4 8 S X R l b V R 5 c G U + R m 9 y b X V s Y T w v S X R l b V R 5 c G U + P E l 0 Z W 1 Q Y X R o P l N l Y 3 R p b 2 4 x L z c 4 N i U y M E F j d G l 2 a W R h Z G V z J T I w Q 2 V u d H J h b G V z J T I w K D I p L 0 l u d m 9 j Y X I l M j B m d W 5 j a S V D M y V C M 2 4 l M j B w Z X J z b 2 5 h b G l 6 Y W R h M T w v S X R l b V B h d G g + P C 9 J d G V t T G 9 j Y X R p b 2 4 + P F N 0 Y W J s Z U V u d H J p Z X M g L z 4 8 L 0 l 0 Z W 0 + P E l 0 Z W 0 + P E l 0 Z W 1 M b 2 N h d G l v b j 4 8 S X R l b V R 5 c G U + R m 9 y b X V s Y T w v S X R l b V R 5 c G U + P E l 0 Z W 1 Q Y X R o P l N l Y 3 R p b 2 4 x L z c 4 N i U y M E F j d G l 2 a W R h Z G V z J T I w Q 2 V u d H J h b G V z J T I w K D I p L 0 N v b H V t b m F z J T I w Y 2 9 u J T I w b m 9 t Y n J l J T I w Y 2 F t Y m l h Z G 8 x P C 9 J d G V t U G F 0 a D 4 8 L 0 l 0 Z W 1 M b 2 N h d G l v b j 4 8 U 3 R h Y m x l R W 5 0 c m l l c y A v P j w v S X R l b T 4 8 S X R l b T 4 8 S X R l b U x v Y 2 F 0 a W 9 u P j x J d G V t V H l w Z T 5 G b 3 J t d W x h P C 9 J d G V t V H l w Z T 4 8 S X R l b V B h d G g + U 2 V j d G l v b j E v N z g 2 J T I w Q W N 0 a X Z p Z G F k Z X M l M j B D Z W 5 0 c m F s Z X M l M j A o M i k v T 3 R y Y X M l M j B j b 2 x 1 b W 5 h c y U y M H F 1 a X R h Z G F z M T w v S X R l b V B h d G g + P C 9 J d G V t T G 9 j Y X R p b 2 4 + P F N 0 Y W J s Z U V u d H J p Z X M g L z 4 8 L 0 l 0 Z W 0 + P E l 0 Z W 0 + P E l 0 Z W 1 M b 2 N h d G l v b j 4 8 S X R l b V R 5 c G U + R m 9 y b X V s Y T w v S X R l b V R 5 c G U + P E l 0 Z W 1 Q Y X R o P l N l Y 3 R p b 2 4 x L z c 4 N i U y M E F j d G l 2 a W R h Z G V z J T I w Q 2 V u d H J h b G V z J T I w K D I p L 0 N v b H V t b m E l M j B k Z S U y M H R h Y m x h J T I w Z X h w Y W 5 k a W R h M T w v S X R l b V B h d G g + P C 9 J d G V t T G 9 j Y X R p b 2 4 + P F N 0 Y W J s Z U V u d H J p Z X M g L z 4 8 L 0 l 0 Z W 0 + P E l 0 Z W 0 + P E l 0 Z W 1 M b 2 N h d G l v b j 4 8 S X R l b V R 5 c G U + R m 9 y b X V s Y T w v S X R l b V R 5 c G U + P E l 0 Z W 1 Q Y X R o P l N l Y 3 R p b 2 4 x L z c 4 N i U y M E F j d G l 2 a W R h Z G V z J T I w Q 2 V u d H J h b G V z J T I w K D I p L 1 R p c G 8 l M j B j Y W 1 i a W F k b z w v S X R l b V B h d G g + P C 9 J d G V t T G 9 j Y X R p b 2 4 + P F N 0 Y W J s Z U V u d H J p Z X M g L z 4 8 L 0 l 0 Z W 0 + P E l 0 Z W 0 + P E l 0 Z W 1 M b 2 N h d G l v b j 4 8 S X R l b V R 5 c G U + R m 9 y b X V s Y T w v S X R l b V R 5 c G U + P E l 0 Z W 1 Q Y X R o P l N l Y 3 R p b 2 4 x L z c 4 N i U y M E F j d G l 2 a W R h Z G V z J T I w Q 2 V u d H J h b G V z J T I w K D I p L 0 N v b H V t b m F z J T I w c X V p d G F k Y X M 8 L 0 l 0 Z W 1 Q Y X R o P j w v S X R l b U x v Y 2 F 0 a W 9 u P j x T d G F i b G V F b n R y a W V z I C 8 + P C 9 J d G V t P j x J d G V t P j x J d G V t T G 9 j Y X R p b 2 4 + P E l 0 Z W 1 U e X B l P k Z v c m 1 1 b G E 8 L 0 l 0 Z W 1 U e X B l P j x J d G V t U G F 0 a D 5 T Z W N 0 a W 9 u M S 8 3 O D Y l M j B B Y 3 R p d m l k Y W R l c y U y M E N l b n R y Y W x l c y U y M C g y K S 9 G a W x h c y U y M G Z p b H R y Y W R h c z w v S X R l b V B h d G g + P C 9 J d G V t T G 9 j Y X R p b 2 4 + P F N 0 Y W J s Z U V u d H J p Z X M g L z 4 8 L 0 l 0 Z W 0 + P E l 0 Z W 0 + P E l 0 Z W 1 M b 2 N h d G l v b j 4 8 S X R l b V R 5 c G U + R m 9 y b X V s Y T w v S X R l b V R 5 c G U + P E l 0 Z W 1 Q Y X R o P l N l Y 3 R p b 2 4 x L z c 4 N i U y M E F j d G l 2 a W R h Z G V z J T I w Q 2 V u d H J h b G V z J T I w K D I p L 0 N v b H V t b m F z J T I w c X V p d G F k Y X M x P C 9 J d G V t U G F 0 a D 4 8 L 0 l 0 Z W 1 M b 2 N h d G l v b j 4 8 U 3 R h Y m x l R W 5 0 c m l l c y A v P j w v S X R l b T 4 8 S X R l b T 4 8 S X R l b U x v Y 2 F 0 a W 9 u P j x J d G V t V H l w Z T 5 G b 3 J t d W x h P C 9 J d G V t V H l w Z T 4 8 S X R l b V B h d G g + U 2 V j d G l v b j E v N z g 2 J T I w Q W N 0 a X Z p Z G F k Z X M l M j B D Z W 5 0 c m F s Z X M l M j A o M i k v Q 2 9 s d W 1 u Y X M l M j B y Z W 9 y Z G V u Y W R h c z w v S X R l b V B h d G g + P C 9 J d G V t T G 9 j Y X R p b 2 4 + P F N 0 Y W J s Z U V u d H J p Z X M g L z 4 8 L 0 l 0 Z W 0 + P E l 0 Z W 0 + P E l 0 Z W 1 M b 2 N h d G l v b j 4 8 S X R l b V R 5 c G U + R m 9 y b X V s Y T w v S X R l b V R 5 c G U + P E l 0 Z W 1 Q Y X R o P l N l Y 3 R p b 2 4 x L z c 4 N i U y M E F j d G l 2 a W R h Z G V z J T I w Q 2 V u d H J h b G V z J T I w K D I p L 0 Z p b G F z J T I w Y W d y d X B h Z G F z P C 9 J d G V t U G F 0 a D 4 8 L 0 l 0 Z W 1 M b 2 N h d G l v b j 4 8 U 3 R h Y m x l R W 5 0 c m l l c y A v P j w v S X R l b T 4 8 L 0 l 0 Z W 1 z P j w v T G 9 j Y W x Q Y W N r Y W d l T W V 0 Y W R h d G F G a W x l P h Y A A A B Q S w U G A A A A A A A A A A A A A A A A A A A A A A A A 2 g A A A A E A A A D Q j J 3 f A R X R E Y x 6 A M B P w p f r A Q A A A G 2 z T C E t H / 1 G p / / n v 7 4 z f T A A A A A A A g A A A A A A A 2 Y A A M A A A A A Q A A A A L Z p C A n 1 p H x Z l 7 Y 1 u m N G 1 b g A A A A A E g A A A o A A A A B A A A A B I b 5 / A T R + m U i x 2 P 2 a l 3 K o o U A A A A C r n E l C Z z C J 7 y P 7 j 2 f C e 4 G h c l v W E + 7 t p O U a u 1 y B s b z K 2 q 0 6 D K 8 j M y K x Q k 9 c F R Y 6 E 0 5 p 9 / 2 y b 4 1 j n A 3 K Q i u i e R 8 S T 4 e i I r p o t G g C I 4 u I / 3 h g t F A A A A G z F J R w m b c m w 1 g B 2 k i x n T G j b k u B 7 < / D a t a M a s h u p > 
</file>

<file path=customXml/itemProps1.xml><?xml version="1.0" encoding="utf-8"?>
<ds:datastoreItem xmlns:ds="http://schemas.openxmlformats.org/officeDocument/2006/customXml" ds:itemID="{2F238F83-FAC6-4BC9-9A89-C69A1C88F7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PAC7872021</vt:lpstr>
      <vt:lpstr>Concurso</vt:lpstr>
      <vt:lpstr>Convenio Marco</vt:lpstr>
      <vt:lpstr>PAC7872021!Títulos_a_imprimir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2021-01-22T16:01:50Z</dcterms:modified>
</cp:coreProperties>
</file>